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dunja\Desktop\stipendije\2024\"/>
    </mc:Choice>
  </mc:AlternateContent>
  <xr:revisionPtr revIDLastSave="0" documentId="8_{FEB98179-78E1-41FA-8BF9-0A30A2FD5C23}" xr6:coauthVersionLast="36" xr6:coauthVersionMax="36" xr10:uidLastSave="{00000000-0000-0000-0000-000000000000}"/>
  <bookViews>
    <workbookView xWindow="0" yWindow="0" windowWidth="28800" windowHeight="11625" xr2:uid="{B8279A0A-7E09-402F-A5D7-063DA49C2368}"/>
  </bookViews>
  <sheets>
    <sheet name="Deficitarni" sheetId="1" r:id="rId1"/>
    <sheet name="Daroviti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/>
  <c r="G8" i="2"/>
  <c r="H8" i="2"/>
  <c r="I8" i="2"/>
  <c r="J8" i="2"/>
  <c r="K8" i="2"/>
  <c r="L8" i="2"/>
  <c r="M8" i="2"/>
  <c r="N8" i="2"/>
  <c r="O8" i="2"/>
  <c r="F5" i="2"/>
  <c r="G5" i="2"/>
  <c r="H5" i="2"/>
  <c r="I5" i="2"/>
  <c r="J5" i="2"/>
  <c r="K5" i="2"/>
  <c r="L5" i="2"/>
  <c r="M5" i="2"/>
  <c r="N5" i="2"/>
  <c r="O5" i="2"/>
  <c r="F3" i="2"/>
  <c r="G3" i="2"/>
  <c r="H3" i="2"/>
  <c r="I3" i="2"/>
  <c r="J3" i="2"/>
  <c r="K3" i="2"/>
  <c r="L3" i="2"/>
  <c r="M3" i="2"/>
  <c r="N3" i="2"/>
  <c r="O3" i="2"/>
  <c r="F4" i="2"/>
  <c r="G4" i="2"/>
  <c r="H4" i="2"/>
  <c r="I4" i="2"/>
  <c r="J4" i="2"/>
  <c r="K4" i="2"/>
  <c r="L4" i="2"/>
  <c r="M4" i="2"/>
  <c r="N4" i="2"/>
  <c r="O4" i="2"/>
  <c r="F7" i="2"/>
  <c r="G7" i="2"/>
  <c r="H7" i="2"/>
  <c r="I7" i="2"/>
  <c r="J7" i="2"/>
  <c r="K7" i="2"/>
  <c r="L7" i="2"/>
  <c r="M7" i="2"/>
  <c r="N7" i="2"/>
  <c r="O7" i="2"/>
  <c r="F6" i="2"/>
  <c r="G6" i="2"/>
  <c r="H6" i="2"/>
  <c r="I6" i="2"/>
  <c r="J6" i="2"/>
  <c r="K6" i="2"/>
  <c r="L6" i="2"/>
  <c r="M6" i="2"/>
  <c r="N6" i="2"/>
  <c r="O6" i="2"/>
  <c r="F17" i="1"/>
  <c r="G17" i="1"/>
  <c r="H17" i="1"/>
  <c r="I17" i="1"/>
  <c r="F16" i="1"/>
  <c r="G16" i="1"/>
  <c r="H16" i="1"/>
  <c r="I16" i="1"/>
  <c r="F15" i="1"/>
  <c r="G15" i="1"/>
  <c r="H15" i="1"/>
  <c r="I15" i="1"/>
  <c r="F14" i="1"/>
  <c r="G14" i="1"/>
  <c r="H14" i="1"/>
  <c r="I14" i="1"/>
  <c r="F4" i="1"/>
  <c r="G4" i="1"/>
  <c r="H4" i="1"/>
  <c r="I4" i="1"/>
  <c r="F13" i="1"/>
  <c r="G13" i="1"/>
  <c r="H13" i="1"/>
  <c r="I13" i="1"/>
  <c r="F12" i="1"/>
  <c r="G12" i="1"/>
  <c r="H12" i="1"/>
  <c r="I12" i="1"/>
  <c r="F11" i="1"/>
  <c r="G11" i="1"/>
  <c r="H11" i="1"/>
  <c r="I11" i="1"/>
  <c r="F3" i="1"/>
  <c r="G3" i="1"/>
  <c r="H3" i="1"/>
  <c r="I3" i="1"/>
  <c r="F19" i="1"/>
  <c r="G19" i="1"/>
  <c r="H19" i="1"/>
  <c r="I19" i="1"/>
  <c r="G10" i="1"/>
  <c r="H10" i="1"/>
  <c r="F9" i="1"/>
  <c r="G9" i="1"/>
  <c r="H9" i="1"/>
  <c r="I9" i="1"/>
  <c r="F8" i="1"/>
  <c r="G8" i="1"/>
  <c r="H8" i="1"/>
  <c r="I8" i="1"/>
  <c r="G7" i="1"/>
  <c r="I7" i="1" s="1"/>
  <c r="H7" i="1"/>
  <c r="F18" i="1"/>
  <c r="G18" i="1"/>
  <c r="H18" i="1"/>
  <c r="I18" i="1"/>
  <c r="F6" i="1"/>
  <c r="G6" i="1"/>
  <c r="H6" i="1"/>
  <c r="I6" i="1"/>
  <c r="F5" i="1"/>
  <c r="G5" i="1"/>
  <c r="H5" i="1"/>
  <c r="I5" i="1"/>
  <c r="I10" i="1" l="1"/>
</calcChain>
</file>

<file path=xl/sharedStrings.xml><?xml version="1.0" encoding="utf-8"?>
<sst xmlns="http://schemas.openxmlformats.org/spreadsheetml/2006/main" count="118" uniqueCount="89">
  <si>
    <t>Rang deficitarni</t>
  </si>
  <si>
    <t>Redni broj prijave</t>
  </si>
  <si>
    <t>Ime i prezime</t>
  </si>
  <si>
    <t>Mjesto</t>
  </si>
  <si>
    <t>Materijalni status</t>
  </si>
  <si>
    <t>Sudjelovanje u Domovinskom ratu - staratelja</t>
  </si>
  <si>
    <t>Opći uspjeh</t>
  </si>
  <si>
    <t>UKUPNO BODOVA</t>
  </si>
  <si>
    <t>Rang daroviti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</si>
  <si>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</si>
  <si>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</si>
  <si>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</si>
  <si>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</si>
  <si>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</si>
  <si>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</si>
  <si>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</si>
  <si>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</si>
  <si>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</si>
  <si>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</si>
  <si>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</si>
  <si>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</si>
  <si>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</si>
  <si>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Fakultet</t>
  </si>
  <si>
    <t>10% najboljih studenata</t>
  </si>
  <si>
    <t>UKUPNO</t>
  </si>
  <si>
    <t>Opći usjeh</t>
  </si>
  <si>
    <t>Matura</t>
  </si>
  <si>
    <t>Deficitarnost</t>
  </si>
  <si>
    <t>Ranije završili/a</t>
  </si>
  <si>
    <t>Natjecanja</t>
  </si>
  <si>
    <t>Nagrade</t>
  </si>
  <si>
    <t>Bicko Selo</t>
  </si>
  <si>
    <t>Slavonski Brod</t>
  </si>
  <si>
    <t>Slobodnica</t>
  </si>
  <si>
    <t>Knežević Ivana</t>
  </si>
  <si>
    <t>Vranovci</t>
  </si>
  <si>
    <t>Nova Gradiška</t>
  </si>
  <si>
    <t xml:space="preserve">Damičević Silvije </t>
  </si>
  <si>
    <t>Sveučilište u Slavonskom Brodu Sveučilišni studij Strojarstva</t>
  </si>
  <si>
    <t>Ivanišević Eugen</t>
  </si>
  <si>
    <t>Adžamovci</t>
  </si>
  <si>
    <t>Fakultet organizacije i informatike, Varaždin Informacijski i poslovni sustavi</t>
  </si>
  <si>
    <t>Moškun Kristina</t>
  </si>
  <si>
    <t>Marijić Katarina</t>
  </si>
  <si>
    <t>Sveučilište J.J. Strossmayera u Osijeku Građevinski i arhitektonski fakultet Osijek</t>
  </si>
  <si>
    <t>Žugaj Ivan</t>
  </si>
  <si>
    <t>Šušnjevci</t>
  </si>
  <si>
    <t>Fakultet elektrotehnike i računarstva, Zagreb</t>
  </si>
  <si>
    <t>Bogdanović Lovro</t>
  </si>
  <si>
    <t>Rukavina Domagoj</t>
  </si>
  <si>
    <t>Sveučilište j.j. Strossmayera u Osijeku, Odjel za kemiju</t>
  </si>
  <si>
    <t>Margeta Martin</t>
  </si>
  <si>
    <t>Rajić Gabrijel</t>
  </si>
  <si>
    <t>Dabčević Barbara</t>
  </si>
  <si>
    <t>Trnjanski Kuti</t>
  </si>
  <si>
    <t>Sveučilište u Zagrebu, Filozofski fakultet, Anglistika i pedagogija</t>
  </si>
  <si>
    <t>14.</t>
  </si>
  <si>
    <t>15.</t>
  </si>
  <si>
    <t>16.</t>
  </si>
  <si>
    <t>17.</t>
  </si>
  <si>
    <t>Dubac Nensi</t>
  </si>
  <si>
    <t>Sveučilište J.J. Strossmayera u Osijeku, Filozofski fakultet, Pedagogija i Filozofija</t>
  </si>
  <si>
    <t>Pintarić Roberta</t>
  </si>
  <si>
    <t>Sveučilište J.J. Strossmayera u Osijeku, Filozofski fakultet, Sociologija i Engleski jezik</t>
  </si>
  <si>
    <t xml:space="preserve">Bobošević Marija </t>
  </si>
  <si>
    <t xml:space="preserve">Sveučilište u Zagrebu, Filozofski fakultet, Anglistika </t>
  </si>
  <si>
    <t>Slavonski Kobaš</t>
  </si>
  <si>
    <t>Stomatološki fakultet u Zagrebu, Dentalna medicina</t>
  </si>
  <si>
    <t>Krsnik Stjepan</t>
  </si>
  <si>
    <t>Crljen Petra</t>
  </si>
  <si>
    <t>Ćosić Luka</t>
  </si>
  <si>
    <t>Budisavljević Nika</t>
  </si>
  <si>
    <t>Edukacijsko-rehabilitacijski fakultet u Zagrebu, Logopedija</t>
  </si>
  <si>
    <t>Starčević Karmela</t>
  </si>
  <si>
    <t xml:space="preserve">Medicinski fakultet u Osijeku </t>
  </si>
  <si>
    <t>Domovinski rat</t>
  </si>
  <si>
    <t>Sveučilište u Rijeci, Fakultet dentalne medicine</t>
  </si>
  <si>
    <t>Fukšić Veronika</t>
  </si>
  <si>
    <t xml:space="preserve">Sveučilište J.J. Strossmayera u Osijeku Filozofski fakultet, Psihologija </t>
  </si>
  <si>
    <t>Colić Paola</t>
  </si>
  <si>
    <t>Sveučilište u Zagrebu, Ekonomski fakultet</t>
  </si>
  <si>
    <t xml:space="preserve">Colić Josipa </t>
  </si>
  <si>
    <t xml:space="preserve">Sveučilište u Zagrebu, Učiteljski fakultet, Rani i predškolski odgoj i obrazovanje </t>
  </si>
  <si>
    <t>Čulina Lorena</t>
  </si>
  <si>
    <t>Seoce</t>
  </si>
  <si>
    <t>Zdravstveno veleučilište Zagreb, Sanitarno inženjerstvo</t>
  </si>
  <si>
    <t>Sveučilište u Zagrebu, Grafički fakultet</t>
  </si>
  <si>
    <t>KONAČNA LISTA PRIORITETA ZA DODJELU STIPENDIJA PO OSNOVI DAROVITOSTI ZA 2023. /2024. GODINU</t>
  </si>
  <si>
    <t>KONAČNA LISTA PRIORITETA ZA DODJELU STIPENDIJA PO OSNOVI DEFICITARNOSTI ZA 2023. /2024.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</si>
</sst>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0" fontId="2" fillId="2" borderId="4" xfId="1" applyFont="1" applyBorder="1" applyAlignment="1">
      <alignment horizontal="center" vertical="center" wrapText="1"/>
    </xf>
    <xf numFmtId="0" fontId="2" fillId="2" borderId="5" xfId="1" applyFont="1" applyBorder="1" applyAlignment="1">
      <alignment horizontal="center" vertical="center" wrapText="1"/>
    </xf>
    <xf numFmtId="0" fontId="2" fillId="2" borderId="6" xfId="1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4" fillId="5" borderId="8" xfId="3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3" borderId="1" xfId="2" applyFont="1" applyBorder="1" applyAlignment="1">
      <alignment horizontal="center" vertical="center"/>
    </xf>
    <xf numFmtId="0" fontId="2" fillId="3" borderId="0" xfId="2" applyFont="1" applyAlignment="1">
      <alignment horizontal="center" vertical="center" wrapText="1"/>
    </xf>
  </cellXfs>
  <cellStyles count="4">
    <cellStyle name="20% - Isticanje1" xfId="1" builtinId="30"/>
    <cellStyle name="40% - Isticanje1" xfId="2" builtinId="31"/>
    <cellStyle name="Loše" xfId="3" builtinId="27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jave%20na%20natje&#269;aj%20za%20stipendij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dokumentacija deficitarni"/>
      <sheetName val="broj bodova deficitarnost"/>
      <sheetName val="dokumentacija daroviti"/>
      <sheetName val="broj bodova daroviti"/>
    </sheetNames>
    <sheetDataSet>
      <sheetData sheetId="0"/>
      <sheetData sheetId="1"/>
      <sheetData sheetId="2">
        <row r="4">
          <cell r="E4">
            <v>5</v>
          </cell>
          <cell r="F4">
            <v>0</v>
          </cell>
          <cell r="G4">
            <v>5</v>
          </cell>
          <cell r="H4">
            <v>10</v>
          </cell>
        </row>
        <row r="5">
          <cell r="E5">
            <v>5</v>
          </cell>
          <cell r="F5">
            <v>0</v>
          </cell>
          <cell r="G5">
            <v>5</v>
          </cell>
          <cell r="H5">
            <v>10</v>
          </cell>
        </row>
        <row r="7">
          <cell r="E7">
            <v>5</v>
          </cell>
          <cell r="F7">
            <v>0</v>
          </cell>
          <cell r="G7">
            <v>0</v>
          </cell>
          <cell r="H7">
            <v>5</v>
          </cell>
        </row>
        <row r="8">
          <cell r="F8">
            <v>0</v>
          </cell>
          <cell r="G8">
            <v>5</v>
          </cell>
        </row>
        <row r="9">
          <cell r="E9">
            <v>10</v>
          </cell>
          <cell r="F9">
            <v>0</v>
          </cell>
          <cell r="G9">
            <v>0</v>
          </cell>
          <cell r="H9">
            <v>10</v>
          </cell>
        </row>
        <row r="10">
          <cell r="E10">
            <v>5</v>
          </cell>
          <cell r="F10">
            <v>0</v>
          </cell>
          <cell r="G10">
            <v>5</v>
          </cell>
          <cell r="H10">
            <v>10</v>
          </cell>
        </row>
        <row r="11">
          <cell r="F11">
            <v>0</v>
          </cell>
          <cell r="G11">
            <v>5</v>
          </cell>
        </row>
        <row r="12">
          <cell r="E12">
            <v>5</v>
          </cell>
          <cell r="F12">
            <v>0</v>
          </cell>
          <cell r="G12">
            <v>0</v>
          </cell>
          <cell r="H12">
            <v>5</v>
          </cell>
        </row>
        <row r="13">
          <cell r="E13">
            <v>15</v>
          </cell>
          <cell r="F13">
            <v>0</v>
          </cell>
          <cell r="G13">
            <v>0</v>
          </cell>
          <cell r="H13">
            <v>15</v>
          </cell>
        </row>
        <row r="14">
          <cell r="E14">
            <v>5</v>
          </cell>
          <cell r="F14">
            <v>0</v>
          </cell>
          <cell r="G14">
            <v>5</v>
          </cell>
          <cell r="H14">
            <v>10</v>
          </cell>
        </row>
        <row r="15">
          <cell r="E15">
            <v>5</v>
          </cell>
          <cell r="F15">
            <v>0</v>
          </cell>
          <cell r="G15">
            <v>5</v>
          </cell>
          <cell r="H15">
            <v>10</v>
          </cell>
        </row>
        <row r="16">
          <cell r="E16">
            <v>10</v>
          </cell>
          <cell r="F16">
            <v>0</v>
          </cell>
          <cell r="G16">
            <v>0</v>
          </cell>
          <cell r="H16">
            <v>10</v>
          </cell>
        </row>
        <row r="18">
          <cell r="E18">
            <v>10</v>
          </cell>
          <cell r="F18">
            <v>0</v>
          </cell>
          <cell r="G18">
            <v>5</v>
          </cell>
          <cell r="H18">
            <v>15</v>
          </cell>
        </row>
        <row r="19">
          <cell r="E19">
            <v>5</v>
          </cell>
          <cell r="F19">
            <v>0</v>
          </cell>
          <cell r="G19">
            <v>5</v>
          </cell>
          <cell r="H19">
            <v>10</v>
          </cell>
        </row>
        <row r="20">
          <cell r="E20">
            <v>5</v>
          </cell>
          <cell r="F20">
            <v>0</v>
          </cell>
          <cell r="G20">
            <v>5</v>
          </cell>
          <cell r="H20">
            <v>10</v>
          </cell>
        </row>
        <row r="22">
          <cell r="E22">
            <v>10</v>
          </cell>
          <cell r="F22">
            <v>0</v>
          </cell>
          <cell r="G22">
            <v>0</v>
          </cell>
          <cell r="H22">
            <v>10</v>
          </cell>
        </row>
        <row r="24">
          <cell r="E24">
            <v>5</v>
          </cell>
          <cell r="F24">
            <v>0</v>
          </cell>
          <cell r="G24">
            <v>5</v>
          </cell>
          <cell r="H24">
            <v>10</v>
          </cell>
        </row>
      </sheetData>
      <sheetData sheetId="3"/>
      <sheetData sheetId="4">
        <row r="4">
          <cell r="E4">
            <v>30</v>
          </cell>
          <cell r="F4">
            <v>0</v>
          </cell>
          <cell r="G4">
            <v>10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40</v>
          </cell>
        </row>
        <row r="5">
          <cell r="E5">
            <v>30</v>
          </cell>
          <cell r="F5">
            <v>0</v>
          </cell>
          <cell r="G5">
            <v>0</v>
          </cell>
          <cell r="H5">
            <v>0</v>
          </cell>
          <cell r="I5">
            <v>5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35</v>
          </cell>
        </row>
        <row r="6">
          <cell r="E6">
            <v>40</v>
          </cell>
          <cell r="F6">
            <v>0</v>
          </cell>
          <cell r="G6">
            <v>0</v>
          </cell>
          <cell r="H6">
            <v>0</v>
          </cell>
          <cell r="I6">
            <v>5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45</v>
          </cell>
        </row>
        <row r="7">
          <cell r="E7">
            <v>45</v>
          </cell>
          <cell r="F7">
            <v>0</v>
          </cell>
          <cell r="G7">
            <v>0</v>
          </cell>
          <cell r="H7">
            <v>0</v>
          </cell>
          <cell r="I7">
            <v>5</v>
          </cell>
          <cell r="J7">
            <v>10</v>
          </cell>
          <cell r="K7">
            <v>0</v>
          </cell>
          <cell r="L7">
            <v>0</v>
          </cell>
          <cell r="M7">
            <v>0</v>
          </cell>
          <cell r="N7">
            <v>60</v>
          </cell>
        </row>
        <row r="8">
          <cell r="E8">
            <v>30</v>
          </cell>
          <cell r="F8">
            <v>0</v>
          </cell>
          <cell r="G8">
            <v>0</v>
          </cell>
          <cell r="H8">
            <v>0</v>
          </cell>
          <cell r="I8">
            <v>5</v>
          </cell>
          <cell r="J8">
            <v>10</v>
          </cell>
          <cell r="K8">
            <v>0</v>
          </cell>
          <cell r="L8">
            <v>0</v>
          </cell>
          <cell r="M8">
            <v>0</v>
          </cell>
          <cell r="N8">
            <v>45</v>
          </cell>
        </row>
        <row r="9">
          <cell r="E9">
            <v>30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30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E3C13-89EF-47B3-BAE6-B1F14F54B1A8}">
  <sheetPr>
    <pageSetUpPr fitToPage="1"/>
  </sheetPr>
  <dimension ref="A1:I20"/>
  <sheetViews>
    <sheetView tabSelected="1" topLeftCell="A14" zoomScaleNormal="100" workbookViewId="0">
      <selection activeCell="C19" sqref="C19"/>
    </sheetView>
  </sheetViews>
  <sheetFormatPr defaultRowHeight="15" x14ac:dyDescent="0.25"/>
  <cols>
    <col min="1" max="1" width="11.85546875" customWidth="1"/>
    <col min="2" max="2" width="11.42578125" customWidth="1"/>
    <col min="3" max="3" width="18.42578125" customWidth="1"/>
    <col min="4" max="4" width="12.5703125" customWidth="1"/>
    <col min="5" max="5" width="15.85546875" customWidth="1"/>
    <col min="6" max="6" width="12.7109375" customWidth="1"/>
    <col min="7" max="7" width="16.42578125" customWidth="1"/>
    <col min="8" max="8" width="15.5703125" customWidth="1"/>
    <col min="9" max="9" width="12.28515625" customWidth="1"/>
  </cols>
  <sheetData>
    <row r="1" spans="1:9" ht="42.75" customHeight="1" x14ac:dyDescent="0.25">
      <c r="A1" s="20" t="s">
        <v>88</v>
      </c>
      <c r="B1" s="20"/>
      <c r="C1" s="20"/>
      <c r="D1" s="20"/>
      <c r="E1" s="20"/>
      <c r="F1" s="20"/>
      <c r="G1" s="20"/>
      <c r="H1" s="20"/>
      <c r="I1" s="20"/>
    </row>
    <row r="2" spans="1:9" ht="45" x14ac:dyDescent="0.25">
      <c r="A2" s="3" t="s">
        <v>0</v>
      </c>
      <c r="B2" s="3" t="s">
        <v>1</v>
      </c>
      <c r="C2" s="4" t="s">
        <v>2</v>
      </c>
      <c r="D2" s="4" t="s">
        <v>3</v>
      </c>
      <c r="E2" s="3" t="s">
        <v>22</v>
      </c>
      <c r="F2" s="4" t="s">
        <v>6</v>
      </c>
      <c r="G2" s="3" t="s">
        <v>4</v>
      </c>
      <c r="H2" s="3" t="s">
        <v>5</v>
      </c>
      <c r="I2" s="3" t="s">
        <v>7</v>
      </c>
    </row>
    <row r="3" spans="1:9" ht="90" x14ac:dyDescent="0.25">
      <c r="A3" s="2" t="s">
        <v>9</v>
      </c>
      <c r="B3" s="2">
        <v>15</v>
      </c>
      <c r="C3" s="2" t="s">
        <v>53</v>
      </c>
      <c r="D3" s="2" t="s">
        <v>54</v>
      </c>
      <c r="E3" s="2" t="s">
        <v>55</v>
      </c>
      <c r="F3" s="2">
        <f>'[1]broj bodova deficitarnost'!E13</f>
        <v>15</v>
      </c>
      <c r="G3" s="2">
        <f>'[1]broj bodova deficitarnost'!F13</f>
        <v>0</v>
      </c>
      <c r="H3" s="2">
        <f>'[1]broj bodova deficitarnost'!G13</f>
        <v>0</v>
      </c>
      <c r="I3" s="2">
        <f>'[1]broj bodova deficitarnost'!H13</f>
        <v>15</v>
      </c>
    </row>
    <row r="4" spans="1:9" ht="75" x14ac:dyDescent="0.25">
      <c r="A4" s="2" t="s">
        <v>10</v>
      </c>
      <c r="B4" s="2">
        <v>22</v>
      </c>
      <c r="C4" s="2" t="s">
        <v>34</v>
      </c>
      <c r="D4" s="2" t="s">
        <v>35</v>
      </c>
      <c r="E4" s="15" t="s">
        <v>67</v>
      </c>
      <c r="F4" s="2">
        <f>'[1]broj bodova deficitarnost'!E18</f>
        <v>10</v>
      </c>
      <c r="G4" s="2">
        <f>'[1]broj bodova deficitarnost'!F18</f>
        <v>0</v>
      </c>
      <c r="H4" s="2">
        <f>'[1]broj bodova deficitarnost'!G18</f>
        <v>5</v>
      </c>
      <c r="I4" s="2">
        <f>'[1]broj bodova deficitarnost'!H18</f>
        <v>15</v>
      </c>
    </row>
    <row r="5" spans="1:9" ht="90" x14ac:dyDescent="0.25">
      <c r="A5" s="19" t="s">
        <v>11</v>
      </c>
      <c r="B5" s="2">
        <v>1</v>
      </c>
      <c r="C5" s="2" t="s">
        <v>37</v>
      </c>
      <c r="D5" s="2" t="s">
        <v>32</v>
      </c>
      <c r="E5" s="2" t="s">
        <v>38</v>
      </c>
      <c r="F5" s="2">
        <f>'[1]broj bodova deficitarnost'!E4</f>
        <v>5</v>
      </c>
      <c r="G5" s="2">
        <f>'[1]broj bodova deficitarnost'!F4</f>
        <v>0</v>
      </c>
      <c r="H5" s="2">
        <f>'[1]broj bodova deficitarnost'!G4</f>
        <v>5</v>
      </c>
      <c r="I5" s="2">
        <f>'[1]broj bodova deficitarnost'!H4</f>
        <v>10</v>
      </c>
    </row>
    <row r="6" spans="1:9" ht="90" x14ac:dyDescent="0.25">
      <c r="A6" s="19" t="s">
        <v>12</v>
      </c>
      <c r="B6" s="2">
        <v>2</v>
      </c>
      <c r="C6" s="2" t="s">
        <v>39</v>
      </c>
      <c r="D6" s="2" t="s">
        <v>40</v>
      </c>
      <c r="E6" s="12" t="s">
        <v>41</v>
      </c>
      <c r="F6" s="2">
        <f>'[1]broj bodova deficitarnost'!E5</f>
        <v>5</v>
      </c>
      <c r="G6" s="2">
        <f>'[1]broj bodova deficitarnost'!F5</f>
        <v>0</v>
      </c>
      <c r="H6" s="2">
        <f>'[1]broj bodova deficitarnost'!G5</f>
        <v>5</v>
      </c>
      <c r="I6" s="2">
        <f>'[1]broj bodova deficitarnost'!H5</f>
        <v>10</v>
      </c>
    </row>
    <row r="7" spans="1:9" ht="60" x14ac:dyDescent="0.25">
      <c r="A7" s="19" t="s">
        <v>13</v>
      </c>
      <c r="B7" s="2">
        <v>6</v>
      </c>
      <c r="C7" s="2" t="s">
        <v>45</v>
      </c>
      <c r="D7" s="2" t="s">
        <v>46</v>
      </c>
      <c r="E7" s="12" t="s">
        <v>47</v>
      </c>
      <c r="F7" s="2">
        <v>5</v>
      </c>
      <c r="G7" s="2">
        <f>'[1]broj bodova deficitarnost'!F8</f>
        <v>0</v>
      </c>
      <c r="H7" s="2">
        <f>'[1]broj bodova deficitarnost'!G8</f>
        <v>5</v>
      </c>
      <c r="I7" s="2">
        <f>SUM(F7:H7)</f>
        <v>10</v>
      </c>
    </row>
    <row r="8" spans="1:9" ht="90" x14ac:dyDescent="0.25">
      <c r="A8" s="19" t="s">
        <v>14</v>
      </c>
      <c r="B8" s="2">
        <v>7</v>
      </c>
      <c r="C8" s="2" t="s">
        <v>48</v>
      </c>
      <c r="D8" s="2" t="s">
        <v>32</v>
      </c>
      <c r="E8" s="12" t="s">
        <v>41</v>
      </c>
      <c r="F8" s="2">
        <f>'[1]broj bodova deficitarnost'!E9</f>
        <v>10</v>
      </c>
      <c r="G8" s="2">
        <f>'[1]broj bodova deficitarnost'!F9</f>
        <v>0</v>
      </c>
      <c r="H8" s="2">
        <f>'[1]broj bodova deficitarnost'!G9</f>
        <v>0</v>
      </c>
      <c r="I8" s="2">
        <f>'[1]broj bodova deficitarnost'!H9</f>
        <v>10</v>
      </c>
    </row>
    <row r="9" spans="1:9" ht="60" x14ac:dyDescent="0.25">
      <c r="A9" s="19" t="s">
        <v>15</v>
      </c>
      <c r="B9" s="2">
        <v>8</v>
      </c>
      <c r="C9" s="2" t="s">
        <v>49</v>
      </c>
      <c r="D9" s="2" t="s">
        <v>32</v>
      </c>
      <c r="E9" s="13" t="s">
        <v>50</v>
      </c>
      <c r="F9" s="2">
        <f>'[1]broj bodova deficitarnost'!E10</f>
        <v>5</v>
      </c>
      <c r="G9" s="2">
        <f>'[1]broj bodova deficitarnost'!F10</f>
        <v>0</v>
      </c>
      <c r="H9" s="2">
        <f>'[1]broj bodova deficitarnost'!G10</f>
        <v>5</v>
      </c>
      <c r="I9" s="2">
        <f>'[1]broj bodova deficitarnost'!H10</f>
        <v>10</v>
      </c>
    </row>
    <row r="10" spans="1:9" ht="90" x14ac:dyDescent="0.25">
      <c r="A10" s="19" t="s">
        <v>16</v>
      </c>
      <c r="B10" s="2">
        <v>10</v>
      </c>
      <c r="C10" s="2" t="s">
        <v>51</v>
      </c>
      <c r="D10" s="2" t="s">
        <v>36</v>
      </c>
      <c r="E10" s="2" t="s">
        <v>38</v>
      </c>
      <c r="F10" s="2">
        <v>5</v>
      </c>
      <c r="G10" s="2">
        <f>'[1]broj bodova deficitarnost'!F11</f>
        <v>0</v>
      </c>
      <c r="H10" s="2">
        <f>'[1]broj bodova deficitarnost'!G11</f>
        <v>5</v>
      </c>
      <c r="I10" s="2">
        <f>SUM(F10:H10)</f>
        <v>10</v>
      </c>
    </row>
    <row r="11" spans="1:9" ht="105" x14ac:dyDescent="0.25">
      <c r="A11" s="19" t="s">
        <v>17</v>
      </c>
      <c r="B11" s="2">
        <v>16</v>
      </c>
      <c r="C11" s="2" t="s">
        <v>60</v>
      </c>
      <c r="D11" s="2" t="s">
        <v>35</v>
      </c>
      <c r="E11" s="2" t="s">
        <v>61</v>
      </c>
      <c r="F11" s="2">
        <f>'[1]broj bodova deficitarnost'!E14</f>
        <v>5</v>
      </c>
      <c r="G11" s="2">
        <f>'[1]broj bodova deficitarnost'!F14</f>
        <v>0</v>
      </c>
      <c r="H11" s="2">
        <f>'[1]broj bodova deficitarnost'!G14</f>
        <v>5</v>
      </c>
      <c r="I11" s="2">
        <f>'[1]broj bodova deficitarnost'!H14</f>
        <v>10</v>
      </c>
    </row>
    <row r="12" spans="1:9" ht="105" x14ac:dyDescent="0.25">
      <c r="A12" s="19" t="s">
        <v>18</v>
      </c>
      <c r="B12" s="2">
        <v>18</v>
      </c>
      <c r="C12" s="2" t="s">
        <v>62</v>
      </c>
      <c r="D12" s="2" t="s">
        <v>36</v>
      </c>
      <c r="E12" s="2" t="s">
        <v>63</v>
      </c>
      <c r="F12" s="2">
        <f>'[1]broj bodova deficitarnost'!E15</f>
        <v>5</v>
      </c>
      <c r="G12" s="2">
        <f>'[1]broj bodova deficitarnost'!F15</f>
        <v>0</v>
      </c>
      <c r="H12" s="2">
        <f>'[1]broj bodova deficitarnost'!G15</f>
        <v>5</v>
      </c>
      <c r="I12" s="2">
        <f>'[1]broj bodova deficitarnost'!H15</f>
        <v>10</v>
      </c>
    </row>
    <row r="13" spans="1:9" ht="75" x14ac:dyDescent="0.25">
      <c r="A13" s="19" t="s">
        <v>19</v>
      </c>
      <c r="B13" s="2">
        <v>19</v>
      </c>
      <c r="C13" s="2" t="s">
        <v>64</v>
      </c>
      <c r="D13" s="2" t="s">
        <v>66</v>
      </c>
      <c r="E13" s="2" t="s">
        <v>65</v>
      </c>
      <c r="F13" s="2">
        <f>'[1]broj bodova deficitarnost'!E16</f>
        <v>10</v>
      </c>
      <c r="G13" s="2">
        <f>'[1]broj bodova deficitarnost'!F16</f>
        <v>0</v>
      </c>
      <c r="H13" s="2">
        <f>'[1]broj bodova deficitarnost'!G16</f>
        <v>0</v>
      </c>
      <c r="I13" s="2">
        <f>'[1]broj bodova deficitarnost'!H16</f>
        <v>10</v>
      </c>
    </row>
    <row r="14" spans="1:9" ht="90" x14ac:dyDescent="0.25">
      <c r="A14" s="19" t="s">
        <v>20</v>
      </c>
      <c r="B14" s="2">
        <v>23</v>
      </c>
      <c r="C14" s="2" t="s">
        <v>68</v>
      </c>
      <c r="D14" s="2" t="s">
        <v>32</v>
      </c>
      <c r="E14" s="2" t="s">
        <v>38</v>
      </c>
      <c r="F14" s="2">
        <f>'[1]broj bodova deficitarnost'!E19</f>
        <v>5</v>
      </c>
      <c r="G14" s="2">
        <f>'[1]broj bodova deficitarnost'!F19</f>
        <v>0</v>
      </c>
      <c r="H14" s="2">
        <f>'[1]broj bodova deficitarnost'!G19</f>
        <v>5</v>
      </c>
      <c r="I14" s="2">
        <f>'[1]broj bodova deficitarnost'!H19</f>
        <v>10</v>
      </c>
    </row>
    <row r="15" spans="1:9" ht="90" x14ac:dyDescent="0.25">
      <c r="A15" s="19" t="s">
        <v>21</v>
      </c>
      <c r="B15" s="2">
        <v>24</v>
      </c>
      <c r="C15" s="2" t="s">
        <v>70</v>
      </c>
      <c r="D15" s="2" t="s">
        <v>32</v>
      </c>
      <c r="E15" s="2" t="s">
        <v>38</v>
      </c>
      <c r="F15" s="2">
        <f>'[1]broj bodova deficitarnost'!E20</f>
        <v>5</v>
      </c>
      <c r="G15" s="2">
        <f>'[1]broj bodova deficitarnost'!F20</f>
        <v>0</v>
      </c>
      <c r="H15" s="2">
        <f>'[1]broj bodova deficitarnost'!G20</f>
        <v>5</v>
      </c>
      <c r="I15" s="2">
        <f>'[1]broj bodova deficitarnost'!H20</f>
        <v>10</v>
      </c>
    </row>
    <row r="16" spans="1:9" ht="75" x14ac:dyDescent="0.25">
      <c r="A16" s="19" t="s">
        <v>56</v>
      </c>
      <c r="B16" s="2">
        <v>26</v>
      </c>
      <c r="C16" s="2" t="s">
        <v>71</v>
      </c>
      <c r="D16" s="2" t="s">
        <v>32</v>
      </c>
      <c r="E16" s="2" t="s">
        <v>72</v>
      </c>
      <c r="F16" s="2">
        <f>'[1]broj bodova deficitarnost'!E22</f>
        <v>10</v>
      </c>
      <c r="G16" s="2">
        <f>'[1]broj bodova deficitarnost'!F22</f>
        <v>0</v>
      </c>
      <c r="H16" s="2">
        <f>'[1]broj bodova deficitarnost'!G22</f>
        <v>0</v>
      </c>
      <c r="I16" s="2">
        <f>'[1]broj bodova deficitarnost'!H22</f>
        <v>10</v>
      </c>
    </row>
    <row r="17" spans="1:9" ht="45" x14ac:dyDescent="0.25">
      <c r="A17" s="19" t="s">
        <v>57</v>
      </c>
      <c r="B17" s="2">
        <v>28</v>
      </c>
      <c r="C17" s="2" t="s">
        <v>73</v>
      </c>
      <c r="D17" s="2" t="s">
        <v>32</v>
      </c>
      <c r="E17" s="2" t="s">
        <v>74</v>
      </c>
      <c r="F17" s="14">
        <f>'[1]broj bodova deficitarnost'!E24</f>
        <v>5</v>
      </c>
      <c r="G17" s="14">
        <f>'[1]broj bodova deficitarnost'!F24</f>
        <v>0</v>
      </c>
      <c r="H17" s="14">
        <f>'[1]broj bodova deficitarnost'!G24</f>
        <v>5</v>
      </c>
      <c r="I17" s="14">
        <f>'[1]broj bodova deficitarnost'!H24</f>
        <v>10</v>
      </c>
    </row>
    <row r="18" spans="1:9" ht="90" x14ac:dyDescent="0.25">
      <c r="A18" s="19" t="s">
        <v>58</v>
      </c>
      <c r="B18" s="2">
        <v>4</v>
      </c>
      <c r="C18" s="2" t="s">
        <v>43</v>
      </c>
      <c r="D18" s="2" t="s">
        <v>32</v>
      </c>
      <c r="E18" s="16" t="s">
        <v>44</v>
      </c>
      <c r="F18" s="2">
        <f>'[1]broj bodova deficitarnost'!E7</f>
        <v>5</v>
      </c>
      <c r="G18" s="2">
        <f>'[1]broj bodova deficitarnost'!F7</f>
        <v>0</v>
      </c>
      <c r="H18" s="2">
        <f>'[1]broj bodova deficitarnost'!G7</f>
        <v>0</v>
      </c>
      <c r="I18" s="2">
        <f>'[1]broj bodova deficitarnost'!H7</f>
        <v>5</v>
      </c>
    </row>
    <row r="19" spans="1:9" ht="90" x14ac:dyDescent="0.25">
      <c r="A19" s="19" t="s">
        <v>59</v>
      </c>
      <c r="B19" s="2">
        <v>11</v>
      </c>
      <c r="C19" s="2" t="s">
        <v>52</v>
      </c>
      <c r="D19" s="2" t="s">
        <v>32</v>
      </c>
      <c r="E19" s="18" t="s">
        <v>41</v>
      </c>
      <c r="F19" s="18">
        <f>'[1]broj bodova deficitarnost'!E12</f>
        <v>5</v>
      </c>
      <c r="G19" s="2">
        <f>'[1]broj bodova deficitarnost'!F12</f>
        <v>0</v>
      </c>
      <c r="H19" s="2">
        <f>'[1]broj bodova deficitarnost'!G12</f>
        <v>0</v>
      </c>
      <c r="I19" s="2">
        <f>'[1]broj bodova deficitarnost'!H12</f>
        <v>5</v>
      </c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 s="2"/>
    </row>
  </sheetData>
  <sortState ref="A3:I20">
    <sortCondition descending="1" ref="I3:I20"/>
  </sortState>
  <mergeCells count="1">
    <mergeCell ref="A1:I1"/>
  </mergeCells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2121A-24BB-4DB7-BEF8-A13C68B2F700}">
  <sheetPr>
    <pageSetUpPr fitToPage="1"/>
  </sheetPr>
  <dimension ref="A1:P9"/>
  <sheetViews>
    <sheetView workbookViewId="0">
      <selection activeCell="V5" sqref="V5"/>
    </sheetView>
  </sheetViews>
  <sheetFormatPr defaultRowHeight="15" x14ac:dyDescent="0.25"/>
  <cols>
    <col min="1" max="1" width="9.5703125" customWidth="1"/>
    <col min="2" max="2" width="11.42578125" customWidth="1"/>
    <col min="3" max="3" width="14.85546875" customWidth="1"/>
    <col min="4" max="4" width="12.5703125" customWidth="1"/>
    <col min="5" max="5" width="15.85546875" customWidth="1"/>
    <col min="8" max="8" width="13.7109375" customWidth="1"/>
    <col min="9" max="9" width="10.7109375" customWidth="1"/>
    <col min="10" max="10" width="12.7109375" customWidth="1"/>
    <col min="11" max="11" width="10.42578125" customWidth="1"/>
    <col min="13" max="13" width="10.28515625" customWidth="1"/>
  </cols>
  <sheetData>
    <row r="1" spans="1:16" ht="30.75" customHeight="1" x14ac:dyDescent="0.25">
      <c r="A1" s="21" t="s">
        <v>87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s="1" customFormat="1" ht="58.5" customHeight="1" x14ac:dyDescent="0.25">
      <c r="A2" s="6" t="s">
        <v>8</v>
      </c>
      <c r="B2" s="6" t="s">
        <v>1</v>
      </c>
      <c r="C2" s="7" t="s">
        <v>2</v>
      </c>
      <c r="D2" s="7" t="s">
        <v>3</v>
      </c>
      <c r="E2" s="6" t="s">
        <v>22</v>
      </c>
      <c r="F2" s="8" t="s">
        <v>25</v>
      </c>
      <c r="G2" s="9" t="s">
        <v>26</v>
      </c>
      <c r="H2" s="10" t="s">
        <v>27</v>
      </c>
      <c r="I2" s="10" t="s">
        <v>4</v>
      </c>
      <c r="J2" s="10" t="s">
        <v>75</v>
      </c>
      <c r="K2" s="10" t="s">
        <v>23</v>
      </c>
      <c r="L2" s="10" t="s">
        <v>28</v>
      </c>
      <c r="M2" s="10" t="s">
        <v>29</v>
      </c>
      <c r="N2" s="10" t="s">
        <v>30</v>
      </c>
      <c r="O2" s="11" t="s">
        <v>24</v>
      </c>
    </row>
    <row r="3" spans="1:16" ht="105" x14ac:dyDescent="0.25">
      <c r="A3" s="2" t="s">
        <v>9</v>
      </c>
      <c r="B3" s="2">
        <v>14</v>
      </c>
      <c r="C3" s="5" t="s">
        <v>81</v>
      </c>
      <c r="D3" s="2" t="s">
        <v>33</v>
      </c>
      <c r="E3" s="2" t="s">
        <v>82</v>
      </c>
      <c r="F3" s="2">
        <f>'[1]broj bodova daroviti'!E7</f>
        <v>45</v>
      </c>
      <c r="G3" s="2">
        <f>'[1]broj bodova daroviti'!F7</f>
        <v>0</v>
      </c>
      <c r="H3" s="2">
        <f>'[1]broj bodova daroviti'!G7</f>
        <v>0</v>
      </c>
      <c r="I3" s="2">
        <f>'[1]broj bodova daroviti'!H7</f>
        <v>0</v>
      </c>
      <c r="J3" s="2">
        <f>'[1]broj bodova daroviti'!I7</f>
        <v>5</v>
      </c>
      <c r="K3" s="2">
        <f>'[1]broj bodova daroviti'!J7</f>
        <v>10</v>
      </c>
      <c r="L3" s="2">
        <f>'[1]broj bodova daroviti'!K7</f>
        <v>0</v>
      </c>
      <c r="M3" s="2">
        <f>'[1]broj bodova daroviti'!L7</f>
        <v>0</v>
      </c>
      <c r="N3" s="2">
        <f>'[1]broj bodova daroviti'!M7</f>
        <v>0</v>
      </c>
      <c r="O3" s="5">
        <f>'[1]broj bodova daroviti'!N7</f>
        <v>60</v>
      </c>
    </row>
    <row r="4" spans="1:16" ht="60" x14ac:dyDescent="0.25">
      <c r="A4" s="2" t="s">
        <v>10</v>
      </c>
      <c r="B4" s="2">
        <v>13</v>
      </c>
      <c r="C4" s="5" t="s">
        <v>79</v>
      </c>
      <c r="D4" s="2" t="s">
        <v>33</v>
      </c>
      <c r="E4" s="2" t="s">
        <v>80</v>
      </c>
      <c r="F4" s="2">
        <f>'[1]broj bodova daroviti'!E6</f>
        <v>40</v>
      </c>
      <c r="G4" s="2">
        <f>'[1]broj bodova daroviti'!F6</f>
        <v>0</v>
      </c>
      <c r="H4" s="2">
        <f>'[1]broj bodova daroviti'!G6</f>
        <v>0</v>
      </c>
      <c r="I4" s="2">
        <f>'[1]broj bodova daroviti'!H6</f>
        <v>0</v>
      </c>
      <c r="J4" s="2">
        <f>'[1]broj bodova daroviti'!I6</f>
        <v>5</v>
      </c>
      <c r="K4" s="2">
        <f>'[1]broj bodova daroviti'!J6</f>
        <v>0</v>
      </c>
      <c r="L4" s="2">
        <f>'[1]broj bodova daroviti'!K6</f>
        <v>0</v>
      </c>
      <c r="M4" s="2">
        <f>'[1]broj bodova daroviti'!L6</f>
        <v>0</v>
      </c>
      <c r="N4" s="2">
        <f>'[1]broj bodova daroviti'!M6</f>
        <v>0</v>
      </c>
      <c r="O4" s="5">
        <f>'[1]broj bodova daroviti'!N6</f>
        <v>45</v>
      </c>
    </row>
    <row r="5" spans="1:16" ht="75" x14ac:dyDescent="0.25">
      <c r="A5" s="17" t="s">
        <v>11</v>
      </c>
      <c r="B5" s="2">
        <v>17</v>
      </c>
      <c r="C5" s="5" t="s">
        <v>83</v>
      </c>
      <c r="D5" s="2" t="s">
        <v>84</v>
      </c>
      <c r="E5" s="2" t="s">
        <v>85</v>
      </c>
      <c r="F5" s="2">
        <f>'[1]broj bodova daroviti'!E8</f>
        <v>30</v>
      </c>
      <c r="G5" s="2">
        <f>'[1]broj bodova daroviti'!F8</f>
        <v>0</v>
      </c>
      <c r="H5" s="2">
        <f>'[1]broj bodova daroviti'!G8</f>
        <v>0</v>
      </c>
      <c r="I5" s="2">
        <f>'[1]broj bodova daroviti'!H8</f>
        <v>0</v>
      </c>
      <c r="J5" s="2">
        <f>'[1]broj bodova daroviti'!I8</f>
        <v>5</v>
      </c>
      <c r="K5" s="2">
        <f>'[1]broj bodova daroviti'!J8</f>
        <v>10</v>
      </c>
      <c r="L5" s="2">
        <f>'[1]broj bodova daroviti'!K8</f>
        <v>0</v>
      </c>
      <c r="M5" s="2">
        <f>'[1]broj bodova daroviti'!L8</f>
        <v>0</v>
      </c>
      <c r="N5" s="2">
        <f>'[1]broj bodova daroviti'!M8</f>
        <v>0</v>
      </c>
      <c r="O5" s="5">
        <f>'[1]broj bodova daroviti'!N8</f>
        <v>45</v>
      </c>
    </row>
    <row r="6" spans="1:16" ht="60" x14ac:dyDescent="0.25">
      <c r="A6" s="17" t="s">
        <v>12</v>
      </c>
      <c r="B6" s="2">
        <v>5</v>
      </c>
      <c r="C6" s="5" t="s">
        <v>42</v>
      </c>
      <c r="D6" s="2" t="s">
        <v>32</v>
      </c>
      <c r="E6" s="2" t="s">
        <v>76</v>
      </c>
      <c r="F6" s="2">
        <f>'[1]broj bodova daroviti'!E4</f>
        <v>30</v>
      </c>
      <c r="G6" s="2">
        <f>'[1]broj bodova daroviti'!F4</f>
        <v>0</v>
      </c>
      <c r="H6" s="2">
        <f>'[1]broj bodova daroviti'!G4</f>
        <v>10</v>
      </c>
      <c r="I6" s="2">
        <f>'[1]broj bodova daroviti'!H4</f>
        <v>0</v>
      </c>
      <c r="J6" s="2">
        <f>'[1]broj bodova daroviti'!I4</f>
        <v>0</v>
      </c>
      <c r="K6" s="2">
        <f>'[1]broj bodova daroviti'!J4</f>
        <v>0</v>
      </c>
      <c r="L6" s="2">
        <f>'[1]broj bodova daroviti'!K4</f>
        <v>0</v>
      </c>
      <c r="M6" s="2">
        <f>'[1]broj bodova daroviti'!L4</f>
        <v>0</v>
      </c>
      <c r="N6" s="2">
        <f>'[1]broj bodova daroviti'!M4</f>
        <v>0</v>
      </c>
      <c r="O6" s="5">
        <f>'[1]broj bodova daroviti'!N4</f>
        <v>40</v>
      </c>
    </row>
    <row r="7" spans="1:16" ht="90" x14ac:dyDescent="0.25">
      <c r="A7" s="17" t="s">
        <v>13</v>
      </c>
      <c r="B7" s="2">
        <v>9</v>
      </c>
      <c r="C7" s="5" t="s">
        <v>77</v>
      </c>
      <c r="D7" s="2" t="s">
        <v>31</v>
      </c>
      <c r="E7" s="2" t="s">
        <v>78</v>
      </c>
      <c r="F7" s="2">
        <f>'[1]broj bodova daroviti'!E5</f>
        <v>30</v>
      </c>
      <c r="G7" s="2">
        <f>'[1]broj bodova daroviti'!F5</f>
        <v>0</v>
      </c>
      <c r="H7" s="2">
        <f>'[1]broj bodova daroviti'!G5</f>
        <v>0</v>
      </c>
      <c r="I7" s="2">
        <f>'[1]broj bodova daroviti'!H5</f>
        <v>0</v>
      </c>
      <c r="J7" s="2">
        <f>'[1]broj bodova daroviti'!I5</f>
        <v>5</v>
      </c>
      <c r="K7" s="2">
        <f>'[1]broj bodova daroviti'!J5</f>
        <v>0</v>
      </c>
      <c r="L7" s="2">
        <f>'[1]broj bodova daroviti'!K5</f>
        <v>0</v>
      </c>
      <c r="M7" s="2">
        <f>'[1]broj bodova daroviti'!L5</f>
        <v>0</v>
      </c>
      <c r="N7" s="2">
        <f>'[1]broj bodova daroviti'!M5</f>
        <v>0</v>
      </c>
      <c r="O7" s="5">
        <f>'[1]broj bodova daroviti'!N5</f>
        <v>35</v>
      </c>
    </row>
    <row r="8" spans="1:16" ht="45" x14ac:dyDescent="0.25">
      <c r="A8" s="17" t="s">
        <v>14</v>
      </c>
      <c r="B8" s="2">
        <v>30</v>
      </c>
      <c r="C8" s="5" t="s">
        <v>69</v>
      </c>
      <c r="D8" s="2" t="s">
        <v>32</v>
      </c>
      <c r="E8" s="2" t="s">
        <v>86</v>
      </c>
      <c r="F8" s="2">
        <f>'[1]broj bodova daroviti'!E9</f>
        <v>30</v>
      </c>
      <c r="G8" s="2">
        <f>'[1]broj bodova daroviti'!F9</f>
        <v>0</v>
      </c>
      <c r="H8" s="2">
        <f>'[1]broj bodova daroviti'!G9</f>
        <v>0</v>
      </c>
      <c r="I8" s="2">
        <f>'[1]broj bodova daroviti'!H9</f>
        <v>0</v>
      </c>
      <c r="J8" s="2">
        <f>'[1]broj bodova daroviti'!I9</f>
        <v>0</v>
      </c>
      <c r="K8" s="2">
        <f>'[1]broj bodova daroviti'!J9</f>
        <v>0</v>
      </c>
      <c r="L8" s="2">
        <f>'[1]broj bodova daroviti'!K9</f>
        <v>0</v>
      </c>
      <c r="M8" s="2">
        <f>'[1]broj bodova daroviti'!L9</f>
        <v>0</v>
      </c>
      <c r="N8" s="2">
        <f>'[1]broj bodova daroviti'!M9</f>
        <v>0</v>
      </c>
      <c r="O8" s="5">
        <f>'[1]broj bodova daroviti'!N9</f>
        <v>30</v>
      </c>
    </row>
    <row r="9" spans="1:16" x14ac:dyDescent="0.25">
      <c r="A9" s="2"/>
      <c r="B9" s="2"/>
      <c r="C9" s="5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5"/>
    </row>
  </sheetData>
  <sortState ref="A3:O9">
    <sortCondition descending="1" ref="O3:O9"/>
  </sortState>
  <mergeCells count="1">
    <mergeCell ref="A1:P1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Deficitarni</vt:lpstr>
      <vt:lpstr>Daroviti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Kokanović</dc:creator>
  <cp:lastModifiedBy>Dunja Kokanović</cp:lastModifiedBy>
  <cp:lastPrinted>2023-03-09T10:43:37Z</cp:lastPrinted>
  <dcterms:created xsi:type="dcterms:W3CDTF">2023-01-11T12:45:30Z</dcterms:created>
  <dcterms:modified xsi:type="dcterms:W3CDTF">2024-02-16T08:20:20Z</dcterms:modified>
</cp:coreProperties>
</file>