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C:\Users\hojasmina\Desktop\JEDNOSTAVNA NABAVA\2025\OŠ REŠETARI\SPORTSKI POD_3.4.2025\2_POZIV NA DOSTAVU PONUDE\"/>
    </mc:Choice>
  </mc:AlternateContent>
  <xr:revisionPtr revIDLastSave="0" documentId="13_ncr:1_{203BEBDB-7F1F-4041-A387-84983414C6E0}" xr6:coauthVersionLast="47" xr6:coauthVersionMax="47" xr10:uidLastSave="{00000000-0000-0000-0000-000000000000}"/>
  <bookViews>
    <workbookView xWindow="-120" yWindow="-120" windowWidth="29040" windowHeight="15840" activeTab="3" xr2:uid="{00000000-000D-0000-FFFF-FFFF00000000}"/>
  </bookViews>
  <sheets>
    <sheet name="NASLOVNICA" sheetId="1" r:id="rId1"/>
    <sheet name="REKAPITULACIJA" sheetId="4" r:id="rId2"/>
    <sheet name="OPĆI UVJETI" sheetId="2" r:id="rId3"/>
    <sheet name="1. GRAĐEVINSKO OBRTNIČKI RADOVI" sheetId="3" r:id="rId4"/>
  </sheets>
  <definedNames>
    <definedName name="_xlnm.Print_Titles" localSheetId="3">'1. GRAĐEVINSKO OBRTNIČKI RADOVI'!12:12</definedName>
  </definedNames>
  <calcPr calcId="191029"/>
</workbook>
</file>

<file path=xl/calcChain.xml><?xml version="1.0" encoding="utf-8"?>
<calcChain xmlns="http://schemas.openxmlformats.org/spreadsheetml/2006/main">
  <c r="F20" i="3" l="1"/>
  <c r="F21" i="3"/>
  <c r="F22" i="3"/>
  <c r="F23" i="3"/>
  <c r="F24" i="3"/>
  <c r="F29" i="3"/>
  <c r="F25" i="3" l="1"/>
  <c r="F31" i="3" s="1"/>
  <c r="D7" i="4" s="1"/>
  <c r="F33" i="3"/>
  <c r="D6" i="4" s="1"/>
  <c r="D8" i="4" s="1"/>
  <c r="D9" i="4" l="1"/>
  <c r="D10" i="4" s="1"/>
</calcChain>
</file>

<file path=xl/sharedStrings.xml><?xml version="1.0" encoding="utf-8"?>
<sst xmlns="http://schemas.openxmlformats.org/spreadsheetml/2006/main" count="64" uniqueCount="48">
  <si>
    <t>15_25_OŠ ANTE STARČEVIĆA REŠETARI_DVORANA</t>
  </si>
  <si>
    <t>OPĆI UVJETI</t>
  </si>
  <si>
    <t>GRAĐEVINSKO OBRTNIČKI RADOVI
OPĆI TEHNIČKI UVJETI ZA KALKULACIJE I IZVOĐENJE SVIH RADOVA OBUHVAĆENIH OVIM TROŠKOVNIKOMU Glavnom projektu definirani su svi uvjeti i karakteristike koje ugrađeni materijali i proizvodi moraju zadovoljiti. Svaka izmjena Troškovnika koju nije odobrio projektant Glavnog projekta i Izvedbenog projekta uklanja u potpunosti odgovornosti Projektanta za predmetne izmjene te direktne i kolateralne posljedice istih u projektu.
Stavke troškovnika obuhvaćaju konačno dovršenje radova definiranih po količini i kakvoći. Cijena pojedine stavke je konačna cijena za realizaciju pojedine troškovničke stavke, te obuhvaća i sve radnje koje u stavci nisu posebno navedene, a neophodne su za izvedbu pojedine stavke do potpune funkcionalne i pogonske gotovosti.Stavke troškovnika obuhvaćaju konačno dovršenje radova definiranih po količini i kakvoći. Cijena pojedine stavke je konačna cijena za realizaciju pojedine troškovničke stavke, te obuhvaća i sve radnje koje u stavci nisu posebno navedene, a neophodne su za izvedbu pojedine stavke do potpune funkcionalne i pogonske gotovosti.
Izvoditelj radova će na gradilištu voditi propisani dnevnik građenja u koji se unose svi podaci i događaji tijekom građenja, upisuju primjedbe projektanta, predstavnika investitora, nadzornog inženjera i pomoćnika nadzornog inženjera, te inspekcije. Uz dnevnik građenja izvoditelj mora voditi građevinsku knjigu u dva primjerka, u koju će se prema ugovorenim stavcima unositi podaci za obračun. Prilog građevinske knjige su obračunski nacrti u boji. Prihvatiti će se i kontrolirati samo građevinska knjiga koja je dostavljena u traženoj formi, sa svim potrebnim prilozima, te je jednoznačna u pogledu dokaza izvedenih količina.
Količine radova koje nakon dovršenja cjelokupnog posla nije moguće provjeriti neposredno izmjerom, treba po izvršenju pojedinog takvog rada preuzeti od izvoditelja nadzorni inženjer, uz dostavu dokaznog materijala i fotodokumentacije. Svi radovi koji bi se izveli protivno opisanom postupku neće biti uzeti u obzir prilikom obračuna od strane nadzora i naručitelja.</t>
  </si>
  <si>
    <t>Ovlašteni predstavnik izvoditelja radova unosit će u građevinsku knjigu količine izvedenih radova sa svim potrebnim skicama i izmjerama uz dogovor i kontrolu istih od strane nadzornog inženjera, te će svojim potpisima jamčiti za njihovu točnost. Samo tako utvrđeni radovi mogu se uzeti u obzir kod izrade privremenog ili konačnog obračuna radova.
O ispitivanjima i pregledima vodi se posebna evidencija.
Prije početka radova izvoditelj je dužan pažljivo pročitati kompletan tekst općih uvjeta uz troškovnik, općih i posebnih uvjeta uz svaku grupu radova, tekst samog troškovnika i ostale dijelove tehničke dokumentacije. Ako opis bilo koje stavke u troškovniku dovodi do sumnje o načinu izvedbe ili upotrebu gradiva zahtijevane kvalitete, treba prije predaje ponude zatražiti pojašnjenje od ovlaštene osobe investitora.
Izvoditelj je dužan provesti kontrolu dostavljene mu projektno tehničke dokumentacije u smislu točnosti, tehničke ispravnosti, izvedivosti i međusobne usklađenosti. Izvoditelj radova dužan je prije početka radova prekontrolirati sve kote, te mjere iz nacrta provjeriti u naravi. Svu kontrolu vrši bez posebne naplate. Sve eventualne primjedbe ponuditelj/izvoditelj dužan je pravovremeno uz ponudu, a u svakom slučaju prije izvedbe u pisanom obliku dostaviti projektantu, nadzoru i naručitelju. Naknadno pozivanje na manjkavost projektno-tehničke dokumentacije ili opisa u troškovniku neće se uzeti u obzir, niti smatrati razlogom za produženje roka izvedbe, a niti će se priznati bilo kakva razlika u cijeni s tog naslova.
Ukoliko to ne bude učinjeno u navedenom roku prije predaje ponude, smatrat će se da je sve stavke u potpunosti shvatio i prihvatio zahtjeve iz troškovnika. Ako izvoditelj smatra da pojedinim navedenim zahtjevima dolazi do štetnih posljedica po stabilnost ili trajnost građevine, dužan je pravodobno upozoriti nadzor I naručitelja i zatražiti donošenje odluke u svezi sa time. Izvoditelj snosi potpunu odgovornost za kvalitetu, stručnost i izvedbu svojih radova u skladu sa pravilima struke, te ako u nekom segmentu projektno tehnička dokumentacija odstupa od uobičajenih tehnički ispravnih rješenja, Izvoditelj je dužan pravodobno upozoriti nadzor i naručitelja. U protivnom potpunu odgovornost ze tako izvedene radove, neovisno o ispravnosti projektnog rješenja snosi izvoditelj radova.</t>
  </si>
  <si>
    <t>Jedinične cijene su nepromjenjive i primijenit će se na izvedene radove bez obzira u kojem postotku dođe do odstupanja od količina u ovom troškovniku. Jedinične cijene obuhvaćaju sav rad, gradivo i organizaciju u cilju izvršenja radova u potpunosti i u skladu sa projektom i opisanim stavcima troškovnika, a sve sukladno opisu u općim uvjetima uz troškovnik. Nadalje, sve jedinične cijene za pojedine vrste radova sadrže i sve one posredne troškove koji nisu iskazani u troškovniku, ali su neminovni za izvršenje radova predviđenih projektom, te su isti eksplicite navedeni u općim uvjetima uz troškovnik.
Ako tijekom gradnje dođe do eventualnih dodatnih radova, promjene projektiranih materijela, opreme, sustava i sl., Izvoditelj treba pravovremeno, a prije početka rada tražiti pismenu suglasnost glavnog projektanta, projektanta predmetne mape projekta i nadzornog inženjera.
Također treba dostaviti detaljnu analizu cijena i karakteristika nove stavke, baziranu na temelju cijena i elemenata danih u osnovnoj ponudi i sve to unijeti u građevinski dnevnik uz ovjeru projektanta i nadzora. Sve više radnje do kojih dođe uslijed promjene načina ili opsega izvedbe, a nisu na spomenuti način utvrđene, upisane i ovjerene prije izvedbe, neće se od naručitelja i nadzora priznati u obračunu radova.
Analizu cijena i karakteristika nove stavke izvoditelj izrađuje na vlastiti trošak.
Svako samovoljno odstupanje od projekta izvoditelj preuzima na vlastiti rizik i snosi sve rezultirajuće direktne i indirektne troškove koji nastanu kao posljedica njegovih izmjena tijekom gradnje.
Izvoditelj je u obavezi izraditi radioničku dokumentaciju za sve bravarske, stolarske i aluminijske elemente, detalje i sheme svih stavaka u projektu.
Posebno se skreće pažnja ponuditeljima i izvođaču radova na potrebu izrade radioničkih nacrta, kompozitnih nacrta, izvođačkih detalja koje imaju dostaviti na uvid i odobrenje projektantu. Projektom je definirano kroz izvedbeni projekt i dostavljene detalje način na koji treba</t>
  </si>
  <si>
    <t>izvesti građevinu. Izvođač radova je dužan prema svojoj tehnologiji i tehnologiji svojih podizvoditelja izraditi sve potrebne detalje ugradnja koji su potrebni na gradilištu te ih u vidu kompozitnih detalja dostaviti na uvid i odobrenje projektantu. Kompozitni detalj je detalj koji u sebi objedinjuje radove svih podizvoditelja.
Detalje za potrebe gradilišta i projekt izvedenog stanja izrađuje ovlašteni inženjer u struci s najmanje 5 godina radnog iskustva u vidu članstva u odgovarajućoj inženjerskoj komori, za potrebe i na račun izvođača radova.
Od izvođača se očekuje vrsnost u radu kako na ugradnjama tako i na pripremi kompozitnih detalja, te se isti ne može opravdavati na kašnjenje ili za bilo kakve druge nedostatke i situacije na račun možebitnih nedostatka eventualnih detalja koje izrađuje projektant zgrade. Projektanti dostavljaju detalje u sklopu Izvedbenog projekta i nisu dužni izrađivati gradilišnu dokumentaciju niti kompozitne detalje, te se svi ostali detalji koji su potrebni za izvedbu izrađuju i usvajaju na gore opisan način od strane izvođača radova i na njegov trošak.
Količina detalja koje je dužan izraditi izvođač radova, direktno ovisi o njegovim potrebama na gradilištu koje proizlaze iz njegovih kompetencija kao što su: sposobnost, vrsnost, ekipiranost, poznavanje građe, poznavanje građevinskih materijala, iskustvo stručnog i rukovodećeg kadra i inženjerizaciji izvođača radova.
Izvođač se poziva, ali se ne uvjetuje, upoznati se sa stanjem objekata na čestici prije davanja svoje ponude i u zakonski propisanom roku postaviti pismenim putem sva pitanja koja će mu omogućiti davanje kompetentne i nepromjenjive ponude. Nikakve naknadne primjedbe neće biti uvažene. Nepoznavanje ili nerazumijevanje crtanog dijela projekta i tehničkog opisa neće se prihvatiti kao razlog za povišenje jediničnih cijena ili greške u izvedbi.
Izvođač se poziva , ali se ne uvjetuje, prije davanja svoje ponude izvršiti uvid u stanje objekta , infrastrukture , prilaza , okolnih objekata kao i u sve ostale čimbenike koji na bilo koji način mogu utjecati na gradilište. Izvođač je dužan detaljno se upoznati s</t>
  </si>
  <si>
    <t>troškovnikom , tehničkim opisom i grafičkim prilozima projekta te u zakonski propisanom vremenu određenom po zakonu o javnoj nabavi dati svoje primjedbe na iste. Ukoliko izvođač to propusti smatra se da je pristao na izvođenje objekta do pune besprijekorne funkcionalnosti.
Svi proizvodi koji su u troškovniku navedeni sa svojim imenom proizvođača ili kataloškim brojem ili tržišnim nazivom ili na bilo koji način indiciraju o kojem se proizvođaču radi nikako ne favoriziraju tog proizvođača ili taj proizvod nego su ti proizvodni nazivi poslužili samo i isključivo da bi se predmetni proizvod mogao bolje opisati.
Ponuđači imaju pravo ponuditi proizvode bilo kojeg proizvođača koji imaju jednakovrijedne karakteristike kao proizvodi koji su naznačeni troškovnikom neovisno o tome da li ispred proizvoda u troškovničkom opisu stoji naznaka „ kao „ ili je ispuštena. Uvjet je da proizvod posjeduje hrvatske ateste i/ILI europske ateste te zadovoljava sve hrvatske i / ili europske zakone te da ponuđači u svojoj ponudi iskažu koje proizvode nude te u svojoj ponudi dostave njihove tehničke karakteristike kako bi se tražena kvaliteta mogla komparirati sa ponuđenom kvalitetom. Za jednakovrijedne proizvode ponuditelj je dužan napraviti komparativnu tablicu s prikazom karakteristika proizvoda koji nude kao jednakovrijedan proizvod.
Ponuditelj je u svojoj ponudi dužan navesti koji proizvod nudi i dostaviti potvrde o tehničkim karakteristikama proizvoda kao dokaze jednakovrijednosti.
Ponuditelj je u svojoj ponudi dužan navesti koji proizvod nudi i dostaviti potvrde o tehničkim karakteristikama proizvoda kao dokaze jednakovrijednosti.
Za sve materijale koji će biti ugrađeni, izvoditelj je prethodno obavezan dostaviti projektantu i nadzoru uzorak materijala na temelju kojeg treba dobiti pismenu odobrenje za ugradnju.
Nakon dovršetka gradnje Izvoditelj je dužan predati potpuno uređeno gradilište i okoliš ovlaštenom predstavniku Investitora uz prisustvo glavnog projektanta.</t>
  </si>
  <si>
    <t>1.</t>
  </si>
  <si>
    <t xml:space="preserve">GRAĐEVINSKO OBRTNIČKI RADOVI </t>
  </si>
  <si>
    <t>OPĆI TEHNIČKI UVJETI ZA KALKULACIJE I IZVOĐENJE SVIH RADOVA OBUHVAĆENIH OVIM TROŠKOVNIKOM
Sve odredbe ovih uvjeta smatraju se sastavnim dijelom opisa svake pojedine stavke ovog troškovnika.
Opći uvjeti na početku pojedinih grupa radova odnose se na sve stavke radova te grupe, osim ako u opisu stavke nije drugačije opisano. Ukoliko materijal u pojedinim stavkama nije naznačen ili nije dovoljno jasno preciziran u pogledu kvalitete, izvođač je dužan upotrijebiti samo prvoklasan materijal.
Prije unošenja cijena ponuđač je dužan detaljno se upoznati s projektnim elaboratom i lokacijom objekta radi dobivanja potpunog uvida u veličinu i vrstu glavnih i pripremnih radova.
Svi radovi obuhvaćeni ovim troškovnikom predviđeni su kao potpuno gotovi, sa svim potrebnim pripremnim i završnim radovima.
Jediničnom cijenom za svaki rad predviđen ovim troškovnikom obuhvaćeno je: potpuno dovršenje sa svim predradnjama, transportom i ostalim radnim operacijama sav rad, alat, materijal, amortizacija i svi ostali troškovi koji se odnose na ovaj objekt troškovi i takse privremenih priključaka potrebnih instalacija sve potrebne pokretne i nepokretne radne, transportne i pomoćne skele, sa izradom, postavljanjem, skidanjem i odvozom. Isto važi za privremene pomoćne objekte (kancelarije, priručna skladišta i sl.) i normalni rastur i otpatke materijala čišćenje i održavanje objekta koji je u gradnji i gradilišta za sve vrijeme gradnje osiguranje gradilišta te neometanog prolaza i saobraćaja sve higijensko-tehničke zaštitne mjere za sve zaposlene radnike
Po završetku svih radova na zgradi izvođač je dužan ukloniti privremene objekte, očistiti gradilište i sva ostala prekopavanja dovesti u prvobitno stanje, zatim da o svom trošku,</t>
  </si>
  <si>
    <t>odgovarajućim sredstvima čišćenjem, pranjem i sl. dovede cijeli objekt sa instalacijama u potpuno čisto i ispravno stanje i da ih u tom stanju održava do predaje na korištenje.
Čišćenja u toku izgradnje objekta, kao i završno čišćenje ulaze u cijenu radova. Sav otpadni materijal od čišćenja mora se odvesti sa gradilišta na deponiju.
Obračun količina radova vrši se na način opisan u svakoj poziciji ovog troškovnika, predviđen za taj rad u prosječnim građevinskim i obrtničkim normama.
Niti jedan rad ne može se dva puta platiti, ukoliko nije dva puta rađen bez krivice izvođača, što se utvrđuje arbitražno, a na zahtjev jedne strane.
Sve obveze i izdatke, te troškove po odredbama ovih uvjeta dužan je izvođač ukalkulirati u ponuđene cijene za sve radove na objektu i ne može zahtijevati da se ti radovi posebno naplaćuju.
Izvođač je obavezan prije nuđenja radova izvršiti obilazak gradilišta te razjasniti eventualne nejasnoće.
OPĆI UVJETI IZVOĐENJA
Prilikom čišćenja ili rušenja postojeće konstrukcije izvođač se mora u potpunosti pridržavati Pravilnika o zaštiti na radu u građevinarstvu. Posebnu pažnju posvetiti izradi i postavi podupirača, tako da se ne ugrožavaju dijelovi zidova koji će se sanirati i uključili u konstruktivni sistem građevine.
Rušenja i demontaže mogu započeti tek nakon izvršenih svih potrebnih priprema. Površina zidova koje se prema projektu rekonstruiraju moraju se prije demontaže obilježiti i to uspostavom sistema obilježavanja lokacije zida, pojedinih redova i redoslijeda kamenih blokova u redu. Voditi računa</t>
  </si>
  <si>
    <t>da se rušenja izvrše sa što manje prašine, pa je potrebno dijelove koji se ruše politi vodom.
Prilikom rušenja i demontaže potrebno je organizirati i nadzor od strane ovlaštenog inženjera, te se u svemu pridržavati uputa projektanta.</t>
  </si>
  <si>
    <t>RB</t>
  </si>
  <si>
    <t>STAVKA</t>
  </si>
  <si>
    <t>JEDINICA MJERE</t>
  </si>
  <si>
    <t>KOLIČINA</t>
  </si>
  <si>
    <t>JEDINIČNA CIJENA</t>
  </si>
  <si>
    <t>UKUPNA CIJENA</t>
  </si>
  <si>
    <t>1.1.</t>
  </si>
  <si>
    <t>SPORTSKI POD</t>
  </si>
  <si>
    <t>1.1.1.</t>
  </si>
  <si>
    <t>Sportski pod dvorane</t>
  </si>
  <si>
    <t>Dobava, izvedba i ugradnja sportskog poda sportske dvorane na elastičnoj podkonstrukciji u svemu prema FIBA pravilima. Sportski pod izvesti u kompletu točno po uputi i tehnologiji isporučitelja / proizvođača kompletnog sustava, rabeći samo odgovarajući materijal i alat. Pod je u sastavu (odozdo prema gore):
- parna brana PE folija debljine 0,25 mm, s otporom difuzije
vodene pare µ ≥ 300.000, sa preklopima 10 cm, polagana slobodno na prethodno izvedenu suhu ab ploču;
- plastične kajle koje služe za nivelaciju sportskog parketa -Visina parketa mora biti od 80mm do 100mm.
- posebne gredice izrađene od lameliranog drveta minimalnih dimenzija 3600/60/25,5 mm na osnom razmaku maksimalno 33,6 cm, čeono spojene vijcima;
- ojačanja u potkonstrukciji je potrebno izraditi</t>
  </si>
  <si>
    <t>prema uputama proizvođača na pozicijama ispod teleskopskih tribina i putanje kotača, te ispod mobilnih koševa ako su predviđeni, kao i na pozicijama fiksiranja golova i pozicijama podnih poklopaca;
- okomito na drvene gredice postavlja se sportski masivni parket od presovane bukve maksimalnih dimenzija 3700/129/22 mm, slagano na pero i utor, pneumatski zakivane kroz pero na daske. Parket mora biti tvornički lakiran sa gornje strane daske i sa donje strane daske.
Parket mora biti deklaliran kao završni sloj sportskog poda za sportske dvorane, sa ponekim čvorom,a ne parket za stambene namjene. Uz ponudu obavezno dostaviti: FIBA level 1 certifikat, IHF sertifikat, EN 14904 standard, tehnički list sportskog parketa i uzorak sportskog parketa.
Obračun po m² ugrađenog sustava sportskog poda.
Uz ponudu obavezno dostaviti: FIBA level 1 certifikat, IHF certifikat, EN 14904 standard,</t>
  </si>
  <si>
    <t>tehnički list sportskog parketa i uzorak sportskog parketa.</t>
  </si>
  <si>
    <t>sportski pod</t>
  </si>
  <si>
    <t>m²</t>
  </si>
  <si>
    <t>Rubne letve za prozračivanje sportskog parketa, dobava i ugradnja</t>
  </si>
  <si>
    <t>m</t>
  </si>
  <si>
    <t>Iscrtavanje linija igrališta prema planu i u skladu s pravilima sportskih igara:Košarka</t>
  </si>
  <si>
    <t>komplet</t>
  </si>
  <si>
    <t>Iscrtavanje linija igrališta prema planu i u skladu s pravilima sportskih igara:Odbojka</t>
  </si>
  <si>
    <t>Podni poklopac (čep) iznad otvora u koje se sidre sportske naprave, isporuka i ugradnja</t>
  </si>
  <si>
    <t>komad</t>
  </si>
  <si>
    <t>UKUPNO:</t>
  </si>
  <si>
    <t>1.1.2.</t>
  </si>
  <si>
    <t>Montaža opreme</t>
  </si>
  <si>
    <t>Montaža postojećih golova koji se nalaze na privremenoj deponiji Investitora. Golove montirati na za to predviđeno mjesto nakon postave parketa. Stavka podrazumijeva sav rad i sredtva za rad. Obračun po komadu montiranog gola.</t>
  </si>
  <si>
    <t/>
  </si>
  <si>
    <t>SPORTSKI POD UKUPNO:</t>
  </si>
  <si>
    <t>GRAĐEVINSKO OBRTNIČKI RADOVI  UKUPNO:</t>
  </si>
  <si>
    <t>REKAPITULACIJA</t>
  </si>
  <si>
    <t>UKUPNO</t>
  </si>
  <si>
    <t>PDV (25%)</t>
  </si>
  <si>
    <t>SVEUKUPNO</t>
  </si>
  <si>
    <t>Potpis i pečat odgovorne osobe</t>
  </si>
  <si>
    <t>M.P.</t>
  </si>
  <si>
    <t>Osnovna škola Ante Starčevića, Rešetari - sportski pod u dvorani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</si>
</sst>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8" x14ac:knownFonts="1">
    <font>
      <sz val="11"/>
      <color rgb="FF000000"/>
      <name val="Calibri"/>
      <family val="2"/>
    </font>
    <font>
      <sz val="9"/>
      <color rgb="FF000000"/>
      <name val="Calibri"/>
      <family val="2"/>
    </font>
    <font>
      <b/>
      <sz val="14"/>
      <color rgb="FF000000"/>
      <name val="Calibri"/>
      <family val="2"/>
    </font>
    <font>
      <b/>
      <sz val="11"/>
      <color rgb="FF000000"/>
      <name val="Calibri"/>
      <family val="2"/>
    </font>
    <font>
      <b/>
      <sz val="9"/>
      <color rgb="FF000000"/>
      <name val="Calibri"/>
      <family val="2"/>
    </font>
    <font>
      <b/>
      <sz val="12"/>
      <color rgb="FF000000"/>
      <name val="Calibri"/>
      <family val="2"/>
    </font>
    <font>
      <b/>
      <sz val="10"/>
      <color rgb="FF000000"/>
      <name val="Calibri"/>
      <family val="2"/>
    </font>
    <font>
      <b/>
      <sz val="9"/>
      <color rgb="FF000000"/>
      <name val="Calibri"/>
      <family val="2"/>
      <charset val="238"/>
    </font>
  </fonts>
  <fills count="6">
    <fill>
      <patternFill patternType="none"/>
    </fill>
    <fill>
      <patternFill patternType="gray125"/>
    </fill>
    <fill>
      <patternFill patternType="solid">
        <fgColor rgb="FFA0A0A0"/>
      </patternFill>
    </fill>
    <fill>
      <patternFill patternType="solid">
        <fgColor rgb="FFB4B4B4"/>
      </patternFill>
    </fill>
    <fill>
      <patternFill patternType="solid">
        <fgColor rgb="FFD3D3D3"/>
      </patternFill>
    </fill>
    <fill>
      <patternFill patternType="solid">
        <fgColor rgb="FFC8C8C8"/>
      </patternFill>
    </fill>
  </fills>
  <borders count="1">
    <border>
      <left/>
      <right/>
      <top/>
      <bottom/>
      <diagonal/>
    </border>
  </borders>
  <cellStyleXfs count="1">
    <xf numFmtId="0" fontId="0" fillId="0" borderId="0" applyBorder="0"/>
  </cellStyleXfs>
  <cellXfs count="40">
    <xf numFmtId="0" fontId="0" fillId="0" borderId="0" xfId="0"/>
    <xf numFmtId="0" fontId="4" fillId="5" borderId="0" xfId="0" applyFont="1" applyFill="1"/>
    <xf numFmtId="0" fontId="4" fillId="3" borderId="0" xfId="0" applyFont="1" applyFill="1"/>
    <xf numFmtId="0" fontId="4" fillId="3" borderId="0" xfId="0" applyFont="1" applyFill="1" applyAlignment="1">
      <alignment horizontal="center"/>
    </xf>
    <xf numFmtId="0" fontId="4" fillId="3" borderId="0" xfId="0" applyFont="1" applyFill="1" applyAlignment="1">
      <alignment wrapText="1"/>
    </xf>
    <xf numFmtId="0" fontId="1" fillId="0" borderId="0" xfId="0" applyFont="1"/>
    <xf numFmtId="0" fontId="3" fillId="0" borderId="0" xfId="0" applyFont="1"/>
    <xf numFmtId="0" fontId="2" fillId="2" borderId="0" xfId="0" applyFont="1" applyFill="1"/>
    <xf numFmtId="0" fontId="1" fillId="0" borderId="0" xfId="0" applyFont="1" applyAlignment="1">
      <alignment horizontal="justify" vertical="top" wrapText="1"/>
    </xf>
    <xf numFmtId="0" fontId="1" fillId="0" borderId="0" xfId="0" applyFont="1" applyAlignment="1">
      <alignment wrapText="1"/>
    </xf>
    <xf numFmtId="0" fontId="1" fillId="0" borderId="0" xfId="0" applyFont="1" applyAlignment="1">
      <alignment horizontal="center"/>
    </xf>
    <xf numFmtId="0" fontId="4" fillId="4" borderId="0" xfId="0" applyFont="1" applyFill="1" applyAlignment="1">
      <alignment horizontal="center" vertical="center" wrapText="1"/>
    </xf>
    <xf numFmtId="0" fontId="1" fillId="0" borderId="0" xfId="0" applyFont="1" applyAlignment="1">
      <alignment vertical="top"/>
    </xf>
    <xf numFmtId="0" fontId="4" fillId="0" borderId="0" xfId="0" applyFont="1" applyAlignment="1">
      <alignment wrapText="1"/>
    </xf>
    <xf numFmtId="0" fontId="1" fillId="0" borderId="0" xfId="0" applyFont="1" applyAlignment="1">
      <alignment horizontal="justify" wrapText="1"/>
    </xf>
    <xf numFmtId="4" fontId="1" fillId="0" borderId="0" xfId="0" applyNumberFormat="1" applyFont="1"/>
    <xf numFmtId="164" fontId="1" fillId="0" borderId="0" xfId="0" applyNumberFormat="1" applyFont="1" applyProtection="1">
      <protection locked="0"/>
    </xf>
    <xf numFmtId="164" fontId="1" fillId="0" borderId="0" xfId="0" applyNumberFormat="1" applyFont="1"/>
    <xf numFmtId="0" fontId="1" fillId="0" borderId="0" xfId="0" applyFont="1" applyAlignment="1">
      <alignment horizontal="right"/>
    </xf>
    <xf numFmtId="164" fontId="4" fillId="5" borderId="0" xfId="0" applyNumberFormat="1" applyFont="1" applyFill="1"/>
    <xf numFmtId="164" fontId="4" fillId="3" borderId="0" xfId="0" applyNumberFormat="1" applyFont="1" applyFill="1"/>
    <xf numFmtId="0" fontId="5" fillId="2" borderId="0" xfId="0" applyFont="1" applyFill="1"/>
    <xf numFmtId="0" fontId="4" fillId="0" borderId="0" xfId="0" applyFont="1" applyAlignment="1">
      <alignment horizontal="right"/>
    </xf>
    <xf numFmtId="0" fontId="4" fillId="0" borderId="0" xfId="0" applyFont="1"/>
    <xf numFmtId="164" fontId="4" fillId="0" borderId="0" xfId="0" applyNumberFormat="1" applyFont="1"/>
    <xf numFmtId="0" fontId="6" fillId="2" borderId="0" xfId="0" applyFont="1" applyFill="1"/>
    <xf numFmtId="0" fontId="6" fillId="2" borderId="0" xfId="0" applyFont="1" applyFill="1" applyAlignment="1">
      <alignment horizontal="right"/>
    </xf>
    <xf numFmtId="164" fontId="6" fillId="2" borderId="0" xfId="0" applyNumberFormat="1" applyFont="1" applyFill="1" applyAlignment="1">
      <alignment horizontal="right"/>
    </xf>
    <xf numFmtId="0" fontId="1" fillId="0" borderId="0" xfId="0" applyFont="1" applyAlignment="1">
      <alignment horizontal="center" vertical="center" wrapText="1"/>
    </xf>
    <xf numFmtId="0" fontId="7" fillId="0" borderId="0" xfId="0" applyFont="1"/>
    <xf numFmtId="0" fontId="2" fillId="0" borderId="0" xfId="0" applyFont="1"/>
    <xf numFmtId="0" fontId="1" fillId="0" borderId="0" xfId="0" applyFont="1"/>
    <xf numFmtId="0" fontId="7" fillId="0" borderId="0" xfId="0" applyFont="1" applyAlignment="1">
      <alignment horizontal="center"/>
    </xf>
    <xf numFmtId="0" fontId="4" fillId="3" borderId="0" xfId="0" applyFont="1" applyFill="1" applyAlignment="1">
      <alignment wrapText="1"/>
    </xf>
    <xf numFmtId="0" fontId="4" fillId="3" borderId="0" xfId="0" applyFont="1" applyFill="1" applyAlignment="1">
      <alignment horizontal="center"/>
    </xf>
    <xf numFmtId="0" fontId="4" fillId="3" borderId="0" xfId="0" applyFont="1" applyFill="1"/>
    <xf numFmtId="0" fontId="4" fillId="5" borderId="0" xfId="0" applyFont="1" applyFill="1" applyAlignment="1">
      <alignment wrapText="1"/>
    </xf>
    <xf numFmtId="0" fontId="4" fillId="5" borderId="0" xfId="0" applyFont="1" applyFill="1" applyAlignment="1">
      <alignment horizontal="center"/>
    </xf>
    <xf numFmtId="0" fontId="4" fillId="5" borderId="0" xfId="0" applyFont="1" applyFill="1"/>
    <xf numFmtId="0" fontId="1" fillId="0" borderId="0" xfId="0" applyFont="1" applyAlignment="1">
      <alignment horizontal="center"/>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
  <sheetViews>
    <sheetView workbookViewId="0">
      <selection sqref="A1:B1"/>
    </sheetView>
  </sheetViews>
  <sheetFormatPr defaultRowHeight="12" x14ac:dyDescent="0.2"/>
  <cols>
    <col min="1" max="1" width="35.7109375" style="5" customWidth="1"/>
    <col min="2" max="2" width="53.7109375" style="5" customWidth="1"/>
    <col min="3" max="3" width="9.140625" style="5" customWidth="1"/>
    <col min="4" max="16384" width="9.140625" style="5"/>
  </cols>
  <sheetData>
    <row r="1" spans="1:2" x14ac:dyDescent="0.2">
      <c r="A1" s="32" t="s">
        <v>47</v>
      </c>
      <c r="B1" s="32"/>
    </row>
    <row r="2" spans="1:2" ht="18.75" x14ac:dyDescent="0.3">
      <c r="A2" s="30" t="s">
        <v>0</v>
      </c>
      <c r="B2" s="31"/>
    </row>
    <row r="3" spans="1:2" ht="15" x14ac:dyDescent="0.25">
      <c r="B3" s="6"/>
    </row>
    <row r="4" spans="1:2" ht="15" x14ac:dyDescent="0.25">
      <c r="B4" s="6"/>
    </row>
  </sheetData>
  <mergeCells count="2">
    <mergeCell ref="A2:B2"/>
    <mergeCell ref="A1:B1"/>
  </mergeCells>
  <pageMargins left="0.6" right="0.6"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17"/>
  <sheetViews>
    <sheetView workbookViewId="0">
      <selection activeCell="B1" sqref="B1:D1"/>
    </sheetView>
  </sheetViews>
  <sheetFormatPr defaultRowHeight="12" x14ac:dyDescent="0.2"/>
  <cols>
    <col min="1" max="1" width="3.7109375" style="5" customWidth="1"/>
    <col min="2" max="2" width="7.7109375" style="5" customWidth="1"/>
    <col min="3" max="3" width="53.7109375" style="5" customWidth="1"/>
    <col min="4" max="4" width="24.7109375" style="5" customWidth="1"/>
    <col min="5" max="5" width="9.140625" style="5" customWidth="1"/>
    <col min="6" max="16384" width="9.140625" style="5"/>
  </cols>
  <sheetData>
    <row r="1" spans="2:4" x14ac:dyDescent="0.2">
      <c r="B1" s="32" t="s">
        <v>47</v>
      </c>
      <c r="C1" s="32"/>
      <c r="D1" s="32"/>
    </row>
    <row r="2" spans="2:4" ht="15.75" x14ac:dyDescent="0.25">
      <c r="B2" s="21"/>
      <c r="C2" s="21" t="s">
        <v>0</v>
      </c>
      <c r="D2" s="21"/>
    </row>
    <row r="4" spans="2:4" ht="15.75" x14ac:dyDescent="0.25">
      <c r="B4" s="21"/>
      <c r="C4" s="21" t="s">
        <v>41</v>
      </c>
      <c r="D4" s="21"/>
    </row>
    <row r="6" spans="2:4" x14ac:dyDescent="0.2">
      <c r="B6" s="22" t="s">
        <v>7</v>
      </c>
      <c r="C6" s="23" t="s">
        <v>8</v>
      </c>
      <c r="D6" s="24">
        <f>'1. GRAĐEVINSKO OBRTNIČKI RADOVI'!F33</f>
        <v>0</v>
      </c>
    </row>
    <row r="7" spans="2:4" x14ac:dyDescent="0.2">
      <c r="B7" s="18" t="s">
        <v>18</v>
      </c>
      <c r="C7" s="5" t="s">
        <v>19</v>
      </c>
      <c r="D7" s="17">
        <f>'1. GRAĐEVINSKO OBRTNIČKI RADOVI'!F31</f>
        <v>0</v>
      </c>
    </row>
    <row r="8" spans="2:4" ht="12.75" x14ac:dyDescent="0.2">
      <c r="B8" s="25"/>
      <c r="C8" s="26" t="s">
        <v>42</v>
      </c>
      <c r="D8" s="27">
        <f>SUM(D6)</f>
        <v>0</v>
      </c>
    </row>
    <row r="9" spans="2:4" ht="12.75" x14ac:dyDescent="0.2">
      <c r="B9" s="25"/>
      <c r="C9" s="26" t="s">
        <v>43</v>
      </c>
      <c r="D9" s="27">
        <f>ROUND(D8*25/100,2)</f>
        <v>0</v>
      </c>
    </row>
    <row r="10" spans="2:4" ht="12.75" x14ac:dyDescent="0.2">
      <c r="B10" s="25"/>
      <c r="C10" s="26" t="s">
        <v>44</v>
      </c>
      <c r="D10" s="27">
        <f>D8+D9</f>
        <v>0</v>
      </c>
    </row>
    <row r="14" spans="2:4" x14ac:dyDescent="0.2">
      <c r="C14" s="28" t="s">
        <v>45</v>
      </c>
    </row>
    <row r="15" spans="2:4" x14ac:dyDescent="0.2">
      <c r="C15" s="28"/>
    </row>
    <row r="16" spans="2:4" x14ac:dyDescent="0.2">
      <c r="C16" s="28"/>
    </row>
    <row r="17" spans="3:3" x14ac:dyDescent="0.2">
      <c r="C17" s="28" t="s">
        <v>46</v>
      </c>
    </row>
  </sheetData>
  <mergeCells count="1">
    <mergeCell ref="B1:D1"/>
  </mergeCells>
  <pageMargins left="0.6" right="0.6"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
  <sheetViews>
    <sheetView workbookViewId="0">
      <selection activeCell="B1" sqref="B1"/>
    </sheetView>
  </sheetViews>
  <sheetFormatPr defaultRowHeight="12" x14ac:dyDescent="0.2"/>
  <cols>
    <col min="1" max="1" width="3.7109375" style="5" customWidth="1"/>
    <col min="2" max="2" width="81.7109375" style="5" customWidth="1"/>
    <col min="3" max="3" width="3.7109375" style="5" customWidth="1"/>
    <col min="4" max="4" width="9.140625" style="5" customWidth="1"/>
    <col min="5" max="16384" width="9.140625" style="5"/>
  </cols>
  <sheetData>
    <row r="1" spans="1:3" x14ac:dyDescent="0.2">
      <c r="B1" s="29" t="s">
        <v>47</v>
      </c>
    </row>
    <row r="2" spans="1:3" ht="18.75" x14ac:dyDescent="0.3">
      <c r="A2" s="7"/>
      <c r="B2" s="7" t="s">
        <v>0</v>
      </c>
      <c r="C2" s="7"/>
    </row>
    <row r="4" spans="1:3" ht="18.75" x14ac:dyDescent="0.3">
      <c r="A4" s="7"/>
      <c r="B4" s="7" t="s">
        <v>1</v>
      </c>
      <c r="C4" s="7"/>
    </row>
    <row r="6" spans="1:3" ht="312" x14ac:dyDescent="0.2">
      <c r="B6" s="8" t="s">
        <v>2</v>
      </c>
    </row>
    <row r="7" spans="1:3" ht="336" x14ac:dyDescent="0.2">
      <c r="B7" s="8" t="s">
        <v>3</v>
      </c>
    </row>
    <row r="8" spans="1:3" ht="300" x14ac:dyDescent="0.2">
      <c r="B8" s="8" t="s">
        <v>4</v>
      </c>
    </row>
    <row r="9" spans="1:3" ht="312" x14ac:dyDescent="0.2">
      <c r="B9" s="8" t="s">
        <v>5</v>
      </c>
    </row>
    <row r="10" spans="1:3" ht="276" x14ac:dyDescent="0.2">
      <c r="B10" s="8" t="s">
        <v>6</v>
      </c>
    </row>
  </sheetData>
  <pageMargins left="0.6" right="0.6"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F39"/>
  <sheetViews>
    <sheetView tabSelected="1" topLeftCell="A25" workbookViewId="0">
      <selection activeCell="B36" sqref="B36"/>
    </sheetView>
  </sheetViews>
  <sheetFormatPr defaultRowHeight="12" x14ac:dyDescent="0.2"/>
  <cols>
    <col min="1" max="1" width="9.7109375" style="5" customWidth="1"/>
    <col min="2" max="2" width="37.7109375" style="9" customWidth="1"/>
    <col min="3" max="3" width="7.7109375" style="10" customWidth="1"/>
    <col min="4" max="5" width="10.7109375" style="5" customWidth="1"/>
    <col min="6" max="6" width="12.7109375" style="5" customWidth="1"/>
    <col min="7" max="7" width="9.140625" style="5" customWidth="1"/>
    <col min="8" max="16384" width="9.140625" style="5"/>
  </cols>
  <sheetData>
    <row r="3" spans="1:6" x14ac:dyDescent="0.2">
      <c r="A3" s="32" t="s">
        <v>47</v>
      </c>
      <c r="B3" s="39"/>
      <c r="C3" s="39"/>
      <c r="D3" s="39"/>
      <c r="E3" s="39"/>
      <c r="F3" s="39"/>
    </row>
    <row r="4" spans="1:6" x14ac:dyDescent="0.2">
      <c r="A4" s="2" t="s">
        <v>7</v>
      </c>
      <c r="B4" s="33" t="s">
        <v>8</v>
      </c>
      <c r="C4" s="34"/>
      <c r="D4" s="35"/>
      <c r="E4" s="35"/>
      <c r="F4" s="35"/>
    </row>
    <row r="6" spans="1:6" x14ac:dyDescent="0.2">
      <c r="A6" s="2"/>
      <c r="B6" s="4" t="s">
        <v>1</v>
      </c>
      <c r="C6" s="3"/>
      <c r="D6" s="2"/>
      <c r="E6" s="2"/>
      <c r="F6" s="2"/>
    </row>
    <row r="8" spans="1:6" ht="409.5" x14ac:dyDescent="0.2">
      <c r="B8" s="8" t="s">
        <v>9</v>
      </c>
    </row>
    <row r="9" spans="1:6" ht="409.5" x14ac:dyDescent="0.2">
      <c r="B9" s="8" t="s">
        <v>10</v>
      </c>
    </row>
    <row r="10" spans="1:6" ht="72" x14ac:dyDescent="0.2">
      <c r="B10" s="8" t="s">
        <v>11</v>
      </c>
    </row>
    <row r="12" spans="1:6" ht="30" customHeight="1" x14ac:dyDescent="0.2">
      <c r="A12" s="11" t="s">
        <v>12</v>
      </c>
      <c r="B12" s="11" t="s">
        <v>13</v>
      </c>
      <c r="C12" s="11" t="s">
        <v>14</v>
      </c>
      <c r="D12" s="11" t="s">
        <v>15</v>
      </c>
      <c r="E12" s="11" t="s">
        <v>16</v>
      </c>
      <c r="F12" s="11" t="s">
        <v>17</v>
      </c>
    </row>
    <row r="14" spans="1:6" x14ac:dyDescent="0.2">
      <c r="A14" s="1" t="s">
        <v>18</v>
      </c>
      <c r="B14" s="36" t="s">
        <v>19</v>
      </c>
      <c r="C14" s="37"/>
      <c r="D14" s="38"/>
      <c r="E14" s="38"/>
      <c r="F14" s="38"/>
    </row>
    <row r="16" spans="1:6" x14ac:dyDescent="0.2">
      <c r="A16" s="12" t="s">
        <v>20</v>
      </c>
      <c r="B16" s="13" t="s">
        <v>21</v>
      </c>
    </row>
    <row r="17" spans="1:6" ht="264" x14ac:dyDescent="0.2">
      <c r="B17" s="8" t="s">
        <v>22</v>
      </c>
    </row>
    <row r="18" spans="1:6" ht="276" x14ac:dyDescent="0.2">
      <c r="B18" s="8" t="s">
        <v>23</v>
      </c>
    </row>
    <row r="19" spans="1:6" ht="24" x14ac:dyDescent="0.2">
      <c r="B19" s="8" t="s">
        <v>24</v>
      </c>
    </row>
    <row r="20" spans="1:6" x14ac:dyDescent="0.2">
      <c r="B20" s="14" t="s">
        <v>25</v>
      </c>
      <c r="C20" s="10" t="s">
        <v>26</v>
      </c>
      <c r="D20" s="15">
        <v>560</v>
      </c>
      <c r="E20" s="16"/>
      <c r="F20" s="17">
        <f>ROUND(D20*E20,2)</f>
        <v>0</v>
      </c>
    </row>
    <row r="21" spans="1:6" ht="24" x14ac:dyDescent="0.2">
      <c r="B21" s="14" t="s">
        <v>27</v>
      </c>
      <c r="C21" s="10" t="s">
        <v>28</v>
      </c>
      <c r="D21" s="15">
        <v>99</v>
      </c>
      <c r="E21" s="16"/>
      <c r="F21" s="17">
        <f>ROUND(D21*E21,2)</f>
        <v>0</v>
      </c>
    </row>
    <row r="22" spans="1:6" ht="24" x14ac:dyDescent="0.2">
      <c r="B22" s="14" t="s">
        <v>29</v>
      </c>
      <c r="C22" s="10" t="s">
        <v>30</v>
      </c>
      <c r="D22" s="15">
        <v>1</v>
      </c>
      <c r="E22" s="16"/>
      <c r="F22" s="17">
        <f>ROUND(D22*E22,2)</f>
        <v>0</v>
      </c>
    </row>
    <row r="23" spans="1:6" ht="24" x14ac:dyDescent="0.2">
      <c r="B23" s="14" t="s">
        <v>31</v>
      </c>
      <c r="C23" s="10" t="s">
        <v>30</v>
      </c>
      <c r="D23" s="15">
        <v>1</v>
      </c>
      <c r="E23" s="16"/>
      <c r="F23" s="17">
        <f>ROUND(D23*E23,2)</f>
        <v>0</v>
      </c>
    </row>
    <row r="24" spans="1:6" ht="24" x14ac:dyDescent="0.2">
      <c r="B24" s="14" t="s">
        <v>32</v>
      </c>
      <c r="C24" s="10" t="s">
        <v>33</v>
      </c>
      <c r="D24" s="15">
        <v>2</v>
      </c>
      <c r="E24" s="16"/>
      <c r="F24" s="17">
        <f>ROUND(D24*E24,2)</f>
        <v>0</v>
      </c>
    </row>
    <row r="25" spans="1:6" x14ac:dyDescent="0.2">
      <c r="E25" s="18" t="s">
        <v>34</v>
      </c>
      <c r="F25" s="17">
        <f>SUM(F20:F24)</f>
        <v>0</v>
      </c>
    </row>
    <row r="27" spans="1:6" x14ac:dyDescent="0.2">
      <c r="A27" s="12" t="s">
        <v>35</v>
      </c>
      <c r="B27" s="13" t="s">
        <v>36</v>
      </c>
    </row>
    <row r="28" spans="1:6" ht="72" x14ac:dyDescent="0.2">
      <c r="B28" s="8" t="s">
        <v>37</v>
      </c>
    </row>
    <row r="29" spans="1:6" x14ac:dyDescent="0.2">
      <c r="B29" s="14" t="s">
        <v>38</v>
      </c>
      <c r="C29" s="10" t="s">
        <v>33</v>
      </c>
      <c r="D29" s="15">
        <v>2</v>
      </c>
      <c r="E29" s="16"/>
      <c r="F29" s="17">
        <f>ROUND(D29*E29,2)</f>
        <v>0</v>
      </c>
    </row>
    <row r="31" spans="1:6" x14ac:dyDescent="0.2">
      <c r="A31" s="1" t="s">
        <v>18</v>
      </c>
      <c r="B31" s="36" t="s">
        <v>39</v>
      </c>
      <c r="C31" s="37"/>
      <c r="D31" s="38"/>
      <c r="E31" s="38"/>
      <c r="F31" s="19">
        <f>SUM(F25,F29)</f>
        <v>0</v>
      </c>
    </row>
    <row r="33" spans="1:6" x14ac:dyDescent="0.2">
      <c r="A33" s="2" t="s">
        <v>7</v>
      </c>
      <c r="B33" s="33" t="s">
        <v>40</v>
      </c>
      <c r="C33" s="34"/>
      <c r="D33" s="35"/>
      <c r="E33" s="35"/>
      <c r="F33" s="20">
        <f>SUM(F31)</f>
        <v>0</v>
      </c>
    </row>
    <row r="36" spans="1:6" x14ac:dyDescent="0.2">
      <c r="B36" s="28" t="s">
        <v>45</v>
      </c>
    </row>
    <row r="37" spans="1:6" x14ac:dyDescent="0.2">
      <c r="B37" s="28"/>
    </row>
    <row r="38" spans="1:6" x14ac:dyDescent="0.2">
      <c r="B38" s="28"/>
    </row>
    <row r="39" spans="1:6" x14ac:dyDescent="0.2">
      <c r="B39" s="28" t="s">
        <v>46</v>
      </c>
    </row>
  </sheetData>
  <mergeCells count="5">
    <mergeCell ref="B4:F4"/>
    <mergeCell ref="B14:F14"/>
    <mergeCell ref="B31:E31"/>
    <mergeCell ref="B33:E33"/>
    <mergeCell ref="A3:F3"/>
  </mergeCells>
  <pageMargins left="0.6" right="0.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4</vt:i4>
      </vt:variant>
      <vt:variant>
        <vt:lpstr>Imenovani rasponi</vt:lpstr>
      </vt:variant>
      <vt:variant>
        <vt:i4>1</vt:i4>
      </vt:variant>
    </vt:vector>
  </HeadingPairs>
  <TitlesOfParts>
    <vt:vector size="5" baseType="lpstr">
      <vt:lpstr>NASLOVNICA</vt:lpstr>
      <vt:lpstr>REKAPITULACIJA</vt:lpstr>
      <vt:lpstr>OPĆI UVJETI</vt:lpstr>
      <vt:lpstr>1. GRAĐEVINSKO OBRTNIČKI RADOVI</vt:lpstr>
      <vt:lpstr>'1. GRAĐEVINSKO OBRTNIČKI RADOVI'!Ispis_naslova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Jasmina Horvatović</cp:lastModifiedBy>
  <cp:lastPrinted>2025-04-03T10:04:30Z</cp:lastPrinted>
  <dcterms:created xsi:type="dcterms:W3CDTF">2025-03-14T11:10:04Z</dcterms:created>
  <dcterms:modified xsi:type="dcterms:W3CDTF">2025-04-04T06:50:53Z</dcterms:modified>
</cp:coreProperties>
</file>